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C:\Users\dell\Desktop\校外劳务费模板及报销审批简化通知及附表\"/>
    </mc:Choice>
  </mc:AlternateContent>
  <xr:revisionPtr revIDLastSave="0" documentId="13_ncr:1_{8E6EE3EF-50D5-4674-9867-226591CC849B}" xr6:coauthVersionLast="43" xr6:coauthVersionMax="43" xr10:uidLastSave="{00000000-0000-0000-0000-000000000000}"/>
  <workbookProtection workbookAlgorithmName="SHA-512" workbookHashValue="fM80Lsi3r6Kbf168NT1JR0KZnUNA4sjk10M7+0yerMU00R7xRggF4jaNfBtvJjf3mgHt5GTUzFwuQhIizjQIkw==" workbookSaltValue="2IoXsMtNuo2mZ6h1Tup/5A==" workbookSpinCount="100000" lockStructure="1"/>
  <bookViews>
    <workbookView xWindow="-108" yWindow="-108" windowWidth="23256" windowHeight="12576" xr2:uid="{00000000-000D-0000-FFFF-FFFF00000000}"/>
  </bookViews>
  <sheets>
    <sheet name="校外发放表（双面打印）（翻转短边）" sheetId="3" r:id="rId1"/>
  </sheets>
  <definedNames>
    <definedName name="_xlnm.Print_Titles" localSheetId="0">'校外发放表（双面打印）（翻转短边）'!$2:$3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05" i="3" l="1"/>
  <c r="G204" i="3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I181" i="3"/>
  <c r="H181" i="3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I149" i="3"/>
  <c r="H149" i="3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I133" i="3"/>
  <c r="H133" i="3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I117" i="3"/>
  <c r="H117" i="3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I101" i="3"/>
  <c r="H101" i="3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I85" i="3"/>
  <c r="H85" i="3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I69" i="3"/>
  <c r="H69" i="3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I53" i="3"/>
  <c r="H53" i="3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I37" i="3"/>
  <c r="H37" i="3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H6" i="3"/>
  <c r="I6" i="3" s="1"/>
  <c r="H5" i="3"/>
  <c r="I5" i="3" s="1"/>
  <c r="H4" i="3"/>
  <c r="H204" i="3" l="1"/>
  <c r="I4" i="3"/>
  <c r="I204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A2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1.盖章
2.每页</t>
        </r>
      </text>
    </comment>
  </commentList>
</comments>
</file>

<file path=xl/sharedStrings.xml><?xml version="1.0" encoding="utf-8"?>
<sst xmlns="http://schemas.openxmlformats.org/spreadsheetml/2006/main" count="218" uniqueCount="19">
  <si>
    <r>
      <t>部门名称(签章)</t>
    </r>
    <r>
      <rPr>
        <b/>
        <sz val="12"/>
        <rFont val="仿宋"/>
        <family val="3"/>
        <charset val="134"/>
      </rPr>
      <t>：</t>
    </r>
    <phoneticPr fontId="3" type="noConversion"/>
  </si>
  <si>
    <r>
      <t>制表时间</t>
    </r>
    <r>
      <rPr>
        <b/>
        <sz val="12"/>
        <rFont val="仿宋"/>
        <family val="3"/>
        <charset val="134"/>
      </rPr>
      <t>:</t>
    </r>
    <r>
      <rPr>
        <b/>
        <sz val="14"/>
        <rFont val="仿宋"/>
        <family val="3"/>
        <charset val="134"/>
      </rPr>
      <t xml:space="preserve"> </t>
    </r>
    <phoneticPr fontId="3" type="noConversion"/>
  </si>
  <si>
    <t>银行账号</t>
    <phoneticPr fontId="3" type="noConversion"/>
  </si>
  <si>
    <t>开户行</t>
  </si>
  <si>
    <t>税后金额</t>
    <phoneticPr fontId="3" type="noConversion"/>
  </si>
  <si>
    <t xml:space="preserve">  省  市  银行  支行</t>
  </si>
  <si>
    <t>小计：</t>
    <phoneticPr fontId="3" type="noConversion"/>
  </si>
  <si>
    <t xml:space="preserve">  1.校外人员收入均为税后金额;</t>
    <phoneticPr fontId="3" type="noConversion"/>
  </si>
  <si>
    <t>纳税金额</t>
    <phoneticPr fontId="3" type="noConversion"/>
  </si>
  <si>
    <r>
      <t>经费出处</t>
    </r>
    <r>
      <rPr>
        <b/>
        <sz val="12"/>
        <rFont val="仿宋"/>
        <family val="3"/>
        <charset val="134"/>
      </rPr>
      <t>：</t>
    </r>
    <phoneticPr fontId="3" type="noConversion"/>
  </si>
  <si>
    <r>
      <t xml:space="preserve">  2.所有发放均需提供支撑材料，高级及以上职称（职务）需要提供证明</t>
    </r>
    <r>
      <rPr>
        <sz val="12"/>
        <color indexed="9"/>
        <rFont val="仿宋"/>
        <family val="3"/>
        <charset val="134"/>
      </rPr>
      <t>；</t>
    </r>
    <phoneticPr fontId="3" type="noConversion"/>
  </si>
  <si>
    <t xml:space="preserve">  3.必填联系电话和**省**市**银行**支行；</t>
    <phoneticPr fontId="3" type="noConversion"/>
  </si>
  <si>
    <t>编号</t>
    <phoneticPr fontId="3" type="noConversion"/>
  </si>
  <si>
    <t>姓名</t>
    <phoneticPr fontId="3" type="noConversion"/>
  </si>
  <si>
    <t>联系电话</t>
    <phoneticPr fontId="3" type="noConversion"/>
  </si>
  <si>
    <t>身份证号</t>
    <phoneticPr fontId="3" type="noConversion"/>
  </si>
  <si>
    <t>税前金额</t>
    <phoneticPr fontId="3" type="noConversion"/>
  </si>
  <si>
    <t>说明：</t>
    <phoneticPr fontId="3" type="noConversion"/>
  </si>
  <si>
    <t xml:space="preserve">               报销单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</si>
</sst>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[DBNum2][$-804]General"/>
  </numFmts>
  <fonts count="17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b/>
      <sz val="14"/>
      <name val="仿宋"/>
      <family val="3"/>
      <charset val="134"/>
    </font>
    <font>
      <b/>
      <sz val="12"/>
      <name val="仿宋"/>
      <family val="3"/>
      <charset val="134"/>
    </font>
    <font>
      <b/>
      <sz val="14"/>
      <color theme="0"/>
      <name val="仿宋"/>
      <family val="3"/>
      <charset val="134"/>
    </font>
    <font>
      <sz val="12"/>
      <color theme="1"/>
      <name val="仿宋"/>
      <family val="3"/>
      <charset val="134"/>
    </font>
    <font>
      <sz val="10"/>
      <color theme="1"/>
      <name val="仿宋"/>
      <family val="3"/>
      <charset val="134"/>
    </font>
    <font>
      <sz val="12"/>
      <color theme="0"/>
      <name val="仿宋"/>
      <family val="3"/>
      <charset val="134"/>
    </font>
    <font>
      <sz val="10"/>
      <color theme="0"/>
      <name val="仿宋"/>
      <family val="3"/>
      <charset val="134"/>
    </font>
    <font>
      <b/>
      <sz val="11"/>
      <color indexed="8"/>
      <name val="仿宋"/>
      <family val="3"/>
      <charset val="134"/>
    </font>
    <font>
      <sz val="11"/>
      <color theme="1"/>
      <name val="仿宋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9"/>
      <name val="仿宋"/>
      <family val="3"/>
      <charset val="134"/>
    </font>
    <font>
      <b/>
      <sz val="9"/>
      <color indexed="81"/>
      <name val="宋体"/>
      <family val="3"/>
      <charset val="134"/>
    </font>
    <font>
      <b/>
      <u/>
      <sz val="18"/>
      <color theme="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1" applyAlignment="1"/>
    <xf numFmtId="0" fontId="1" fillId="0" borderId="0" xfId="1">
      <alignment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 shrinkToFit="1"/>
    </xf>
    <xf numFmtId="0" fontId="1" fillId="0" borderId="0" xfId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8" fillId="0" borderId="5" xfId="1" applyNumberFormat="1" applyFont="1" applyBorder="1" applyAlignment="1">
      <alignment horizontal="center" vertical="center" shrinkToFit="1"/>
    </xf>
    <xf numFmtId="49" fontId="8" fillId="0" borderId="5" xfId="1" applyNumberFormat="1" applyFont="1" applyBorder="1" applyAlignment="1">
      <alignment horizontal="center" vertical="center" shrinkToFit="1"/>
    </xf>
    <xf numFmtId="176" fontId="8" fillId="0" borderId="5" xfId="1" quotePrefix="1" applyNumberFormat="1" applyFont="1" applyBorder="1" applyAlignment="1">
      <alignment horizontal="right" vertical="center" shrinkToFit="1"/>
    </xf>
    <xf numFmtId="176" fontId="8" fillId="0" borderId="5" xfId="1" quotePrefix="1" applyNumberFormat="1" applyFont="1" applyBorder="1" applyAlignment="1" applyProtection="1">
      <alignment horizontal="right" vertical="center" shrinkToFit="1"/>
      <protection hidden="1"/>
    </xf>
    <xf numFmtId="0" fontId="8" fillId="0" borderId="5" xfId="1" applyNumberFormat="1" applyFont="1" applyBorder="1" applyAlignment="1">
      <alignment horizontal="center" vertical="center"/>
    </xf>
    <xf numFmtId="176" fontId="8" fillId="0" borderId="5" xfId="1" quotePrefix="1" applyNumberFormat="1" applyFont="1" applyBorder="1" applyAlignment="1" applyProtection="1">
      <alignment horizontal="right" vertical="center"/>
      <protection hidden="1"/>
    </xf>
    <xf numFmtId="176" fontId="8" fillId="0" borderId="5" xfId="1" quotePrefix="1" applyNumberFormat="1" applyFont="1" applyBorder="1" applyAlignment="1" applyProtection="1">
      <alignment vertical="center" shrinkToFit="1"/>
      <protection hidden="1"/>
    </xf>
    <xf numFmtId="176" fontId="10" fillId="2" borderId="7" xfId="1" quotePrefix="1" applyNumberFormat="1" applyFont="1" applyFill="1" applyBorder="1" applyAlignment="1" applyProtection="1">
      <alignment horizontal="right" vertical="center" shrinkToFit="1"/>
      <protection hidden="1"/>
    </xf>
    <xf numFmtId="176" fontId="10" fillId="2" borderId="4" xfId="1" quotePrefix="1" applyNumberFormat="1" applyFont="1" applyFill="1" applyBorder="1" applyAlignment="1" applyProtection="1">
      <alignment horizontal="right" vertical="center" shrinkToFit="1"/>
      <protection hidden="1"/>
    </xf>
    <xf numFmtId="0" fontId="1" fillId="0" borderId="0" xfId="1" applyFill="1">
      <alignment vertical="center"/>
    </xf>
    <xf numFmtId="0" fontId="11" fillId="0" borderId="11" xfId="1" applyFont="1" applyBorder="1" applyAlignment="1">
      <alignment horizontal="left" vertical="top"/>
    </xf>
    <xf numFmtId="0" fontId="12" fillId="0" borderId="12" xfId="1" applyFont="1" applyBorder="1" applyAlignment="1">
      <alignment horizontal="left" vertical="top"/>
    </xf>
    <xf numFmtId="0" fontId="12" fillId="0" borderId="12" xfId="1" applyFont="1" applyBorder="1" applyAlignment="1">
      <alignment horizontal="left" vertical="top" shrinkToFit="1"/>
    </xf>
    <xf numFmtId="0" fontId="12" fillId="0" borderId="13" xfId="1" applyFont="1" applyBorder="1" applyAlignment="1">
      <alignment horizontal="left" vertical="top"/>
    </xf>
    <xf numFmtId="0" fontId="5" fillId="0" borderId="14" xfId="1" applyFont="1" applyFill="1" applyBorder="1" applyAlignment="1">
      <alignment horizontal="left" shrinkToFit="1"/>
    </xf>
    <xf numFmtId="0" fontId="4" fillId="0" borderId="15" xfId="1" applyFont="1" applyFill="1" applyBorder="1" applyAlignment="1">
      <alignment horizontal="left" shrinkToFit="1"/>
    </xf>
    <xf numFmtId="0" fontId="4" fillId="0" borderId="16" xfId="1" applyFont="1" applyFill="1" applyBorder="1" applyAlignment="1">
      <alignment horizontal="left" shrinkToFit="1"/>
    </xf>
    <xf numFmtId="0" fontId="9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 shrinkToFit="1"/>
    </xf>
    <xf numFmtId="0" fontId="13" fillId="0" borderId="0" xfId="1" applyFont="1">
      <alignment vertical="center"/>
    </xf>
    <xf numFmtId="0" fontId="1" fillId="0" borderId="0" xfId="1" applyAlignment="1">
      <alignment vertical="center" shrinkToFit="1"/>
    </xf>
    <xf numFmtId="0" fontId="16" fillId="2" borderId="0" xfId="1" applyFont="1" applyFill="1" applyAlignment="1">
      <alignment horizontal="center" wrapText="1"/>
    </xf>
    <xf numFmtId="0" fontId="4" fillId="0" borderId="1" xfId="1" applyFont="1" applyBorder="1" applyAlignment="1">
      <alignment horizontal="left" vertical="center"/>
    </xf>
    <xf numFmtId="0" fontId="9" fillId="2" borderId="6" xfId="1" applyFont="1" applyFill="1" applyBorder="1" applyAlignment="1">
      <alignment horizontal="right" vertical="center"/>
    </xf>
    <xf numFmtId="0" fontId="9" fillId="2" borderId="7" xfId="1" applyFont="1" applyFill="1" applyBorder="1" applyAlignment="1">
      <alignment horizontal="right" vertical="center"/>
    </xf>
    <xf numFmtId="0" fontId="4" fillId="0" borderId="8" xfId="1" applyFont="1" applyBorder="1" applyAlignment="1" applyProtection="1">
      <alignment horizontal="left" vertical="top" wrapText="1"/>
    </xf>
    <xf numFmtId="0" fontId="4" fillId="0" borderId="9" xfId="1" applyFont="1" applyBorder="1" applyAlignment="1" applyProtection="1">
      <alignment horizontal="left" vertical="top" wrapText="1"/>
    </xf>
    <xf numFmtId="177" fontId="4" fillId="0" borderId="9" xfId="1" applyNumberFormat="1" applyFont="1" applyBorder="1" applyAlignment="1" applyProtection="1">
      <alignment horizontal="center" vertical="center" shrinkToFit="1"/>
      <protection hidden="1"/>
    </xf>
    <xf numFmtId="177" fontId="4" fillId="0" borderId="10" xfId="1" applyNumberFormat="1" applyFont="1" applyBorder="1" applyAlignment="1" applyProtection="1">
      <alignment horizontal="center" vertical="center" shrinkToFit="1"/>
      <protection hidden="1"/>
    </xf>
  </cellXfs>
  <cellStyles count="2">
    <cellStyle name="常规" xfId="0" builtinId="0"/>
    <cellStyle name="常规 9" xfId="1" xr:uid="{00000000-0005-0000-0000-000001000000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176" formatCode="0.00_ 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176" formatCode="0.00_ 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30" formatCode="@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30" formatCode="@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30" formatCode="@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仿宋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仿宋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205</xdr:row>
      <xdr:rowOff>22729</xdr:rowOff>
    </xdr:from>
    <xdr:to>
      <xdr:col>7</xdr:col>
      <xdr:colOff>426426</xdr:colOff>
      <xdr:row>206</xdr:row>
      <xdr:rowOff>380872</xdr:rowOff>
    </xdr:to>
    <xdr:grpSp>
      <xdr:nvGrpSpPr>
        <xdr:cNvPr id="2" name="组合 3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7327" y="9471529"/>
          <a:ext cx="6561991" cy="862235"/>
          <a:chOff x="117174" y="7399811"/>
          <a:chExt cx="3856950" cy="1180734"/>
        </a:xfrm>
      </xdr:grpSpPr>
      <xdr:sp macro="" textlink="">
        <xdr:nvSpPr>
          <xdr:cNvPr id="3" name="文本框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 bwMode="auto">
          <a:xfrm>
            <a:off x="117174" y="7407838"/>
            <a:ext cx="1259621" cy="1081497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ts val="15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zh-CN" altLang="en-US" sz="1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经办人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(</a:t>
            </a:r>
            <a:r>
              <a:rPr kumimoji="0" lang="zh-CN" altLang="en-US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签字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)</a:t>
            </a:r>
            <a:r>
              <a:rPr kumimoji="0" lang="zh-CN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：</a:t>
            </a:r>
            <a:endParaRPr kumimoji="0" lang="en-US" altLang="zh-CN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</xdr:txBody>
      </xdr:sp>
      <xdr:sp macro="" textlink="">
        <xdr:nvSpPr>
          <xdr:cNvPr id="4" name="文本框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 bwMode="auto">
          <a:xfrm>
            <a:off x="1384163" y="7407838"/>
            <a:ext cx="1167675" cy="1172707"/>
          </a:xfrm>
          <a:prstGeom prst="rect">
            <a:avLst/>
          </a:prstGeom>
          <a:solidFill>
            <a:sysClr val="window" lastClr="FFFFFF"/>
          </a:solidFill>
          <a:ln w="317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ts val="15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zh-CN" altLang="en-US" sz="1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部门（项目）负责人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(</a:t>
            </a:r>
            <a:r>
              <a:rPr kumimoji="0" lang="zh-CN" altLang="en-US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签字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)</a:t>
            </a:r>
            <a:r>
              <a:rPr kumimoji="0" lang="zh-CN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：</a:t>
            </a:r>
            <a:endParaRPr kumimoji="0" lang="zh-CN" altLang="zh-CN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zh-CN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</xdr:txBody>
      </xdr:sp>
      <xdr:sp macro="" textlink="">
        <xdr:nvSpPr>
          <xdr:cNvPr id="6" name="文本框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 bwMode="auto">
          <a:xfrm>
            <a:off x="2989861" y="7399811"/>
            <a:ext cx="984263" cy="1081496"/>
          </a:xfrm>
          <a:prstGeom prst="rect">
            <a:avLst/>
          </a:prstGeom>
          <a:solidFill>
            <a:sysClr val="window" lastClr="FFFFFF"/>
          </a:solidFill>
          <a:ln w="317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ts val="15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zh-CN" altLang="en-US" sz="1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财务处负责人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(</a:t>
            </a:r>
            <a:r>
              <a:rPr kumimoji="0" lang="zh-CN" altLang="en-US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签字</a:t>
            </a:r>
            <a:r>
              <a:rPr kumimoji="0" lang="en-US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)</a:t>
            </a:r>
            <a:r>
              <a:rPr kumimoji="0" lang="zh-CN" altLang="zh-CN" sz="10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仿宋" panose="02010609060101010101" pitchFamily="49" charset="-122"/>
                <a:ea typeface="仿宋" panose="02010609060101010101" pitchFamily="49" charset="-122"/>
                <a:cs typeface="+mn-cs"/>
              </a:rPr>
              <a:t>：</a:t>
            </a:r>
            <a:endParaRPr kumimoji="0" lang="en-US" altLang="zh-CN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zh-CN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  <a:p>
            <a:pPr marL="0" marR="0" lvl="0" indent="0" algn="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zh-CN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仿宋" panose="02010609060101010101" pitchFamily="49" charset="-122"/>
              <a:ea typeface="仿宋" panose="02010609060101010101" pitchFamily="49" charset="-122"/>
              <a:cs typeface="+mn-cs"/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表1_310114" displayName="表1_310114" ref="A3:I203" totalsRowShown="0" headerRowDxfId="13" dataDxfId="11" headerRowBorderDxfId="12" tableBorderDxfId="10" totalsRowBorderDxfId="9">
  <tableColumns count="9">
    <tableColumn id="1" xr3:uid="{00000000-0010-0000-0000-000001000000}" name="编号" dataDxfId="8"/>
    <tableColumn id="3" xr3:uid="{00000000-0010-0000-0000-000003000000}" name="姓名" dataDxfId="7"/>
    <tableColumn id="15" xr3:uid="{00000000-0010-0000-0000-00000F000000}" name="联系电话" dataDxfId="6" dataCellStyle="常规 9"/>
    <tableColumn id="11" xr3:uid="{00000000-0010-0000-0000-00000B000000}" name="身份证号" dataDxfId="5"/>
    <tableColumn id="5" xr3:uid="{00000000-0010-0000-0000-000005000000}" name="银行账号" dataDxfId="4"/>
    <tableColumn id="16" xr3:uid="{00000000-0010-0000-0000-000010000000}" name="开户行" dataDxfId="3" dataCellStyle="常规 9"/>
    <tableColumn id="12" xr3:uid="{00000000-0010-0000-0000-00000C000000}" name="税前金额" dataDxfId="2"/>
    <tableColumn id="13" xr3:uid="{00000000-0010-0000-0000-00000D000000}" name="纳税金额" dataDxfId="1">
      <calculatedColumnFormula>ROUND( MAX((G4 - IF(G4 &lt; 4000, 800, G4*0.2)) * 10%*{2,3,4} - 1000*{0,2,7}, 0),2)</calculatedColumnFormula>
    </tableColumn>
    <tableColumn id="7" xr3:uid="{00000000-0010-0000-0000-000007000000}" name="税后金额" dataDxfId="0">
      <calculatedColumnFormula>G4-H4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I210"/>
  <sheetViews>
    <sheetView showGridLines="0" showRowColHeaders="0" showZeros="0" tabSelected="1" zoomScale="130" zoomScaleNormal="130" workbookViewId="0">
      <pane xSplit="9" ySplit="3" topLeftCell="J21" activePane="bottomRight" state="frozenSplit"/>
      <selection activeCell="K60" sqref="K60"/>
      <selection pane="topRight" activeCell="K60" sqref="K60"/>
      <selection pane="bottomLeft" activeCell="K60" sqref="K60"/>
      <selection pane="bottomRight" activeCell="K22" sqref="K22"/>
    </sheetView>
  </sheetViews>
  <sheetFormatPr defaultColWidth="9" defaultRowHeight="13.8" x14ac:dyDescent="0.25"/>
  <cols>
    <col min="1" max="1" width="5.6640625" style="2" customWidth="1"/>
    <col min="2" max="2" width="10.6640625" style="2" customWidth="1"/>
    <col min="3" max="6" width="15.6640625" style="29" customWidth="1"/>
    <col min="7" max="9" width="10.6640625" style="2" customWidth="1"/>
    <col min="10" max="16384" width="9" style="2"/>
  </cols>
  <sheetData>
    <row r="1" spans="1:9" s="1" customFormat="1" ht="30" customHeight="1" x14ac:dyDescent="0.3">
      <c r="A1" s="30" t="s">
        <v>18</v>
      </c>
      <c r="B1" s="30"/>
      <c r="C1" s="30"/>
      <c r="D1" s="30"/>
      <c r="E1" s="30"/>
      <c r="F1" s="30"/>
      <c r="G1" s="30"/>
      <c r="H1" s="30"/>
      <c r="I1" s="30"/>
    </row>
    <row r="2" spans="1:9" ht="20.100000000000001" customHeight="1" x14ac:dyDescent="0.25">
      <c r="A2" s="31" t="s">
        <v>0</v>
      </c>
      <c r="B2" s="31"/>
      <c r="C2" s="31"/>
      <c r="D2" s="31"/>
      <c r="E2" s="31"/>
      <c r="F2" s="31"/>
      <c r="G2" s="31" t="s">
        <v>1</v>
      </c>
      <c r="H2" s="31"/>
      <c r="I2" s="31"/>
    </row>
    <row r="3" spans="1:9" s="6" customFormat="1" ht="20.100000000000001" customHeight="1" x14ac:dyDescent="0.25">
      <c r="A3" s="3" t="s">
        <v>12</v>
      </c>
      <c r="B3" s="4" t="s">
        <v>13</v>
      </c>
      <c r="C3" s="5" t="s">
        <v>14</v>
      </c>
      <c r="D3" s="5" t="s">
        <v>15</v>
      </c>
      <c r="E3" s="5" t="s">
        <v>2</v>
      </c>
      <c r="F3" s="5" t="s">
        <v>3</v>
      </c>
      <c r="G3" s="5" t="s">
        <v>16</v>
      </c>
      <c r="H3" s="5" t="s">
        <v>8</v>
      </c>
      <c r="I3" s="5" t="s">
        <v>4</v>
      </c>
    </row>
    <row r="4" spans="1:9" ht="20.100000000000001" customHeight="1" x14ac:dyDescent="0.25">
      <c r="A4" s="7">
        <v>1</v>
      </c>
      <c r="B4" s="8"/>
      <c r="C4" s="8"/>
      <c r="D4" s="9"/>
      <c r="E4" s="9"/>
      <c r="F4" s="9" t="s">
        <v>5</v>
      </c>
      <c r="G4" s="10"/>
      <c r="H4" s="11">
        <f>ROUND( MAX((G4 - IF(G4 &lt; 4000, 800, G4*0.2)) * 10%*{2,3,4} - 1000*{0,2,7}, 0),2)</f>
        <v>0</v>
      </c>
      <c r="I4" s="11">
        <f t="shared" ref="I4:I67" si="0">G4-H4</f>
        <v>0</v>
      </c>
    </row>
    <row r="5" spans="1:9" ht="20.100000000000001" customHeight="1" x14ac:dyDescent="0.25">
      <c r="A5" s="7">
        <v>2</v>
      </c>
      <c r="B5" s="12"/>
      <c r="C5" s="8"/>
      <c r="D5" s="9"/>
      <c r="E5" s="9"/>
      <c r="F5" s="9" t="s">
        <v>5</v>
      </c>
      <c r="G5" s="10"/>
      <c r="H5" s="11">
        <f>ROUND( MAX((G5 - IF(G5 &lt; 4000, 800, G5*0.2)) * 10%*{2,3,4} - 1000*{0,2,7}, 0),2)</f>
        <v>0</v>
      </c>
      <c r="I5" s="11">
        <f t="shared" si="0"/>
        <v>0</v>
      </c>
    </row>
    <row r="6" spans="1:9" ht="20.100000000000001" customHeight="1" x14ac:dyDescent="0.25">
      <c r="A6" s="7">
        <v>3</v>
      </c>
      <c r="B6" s="12"/>
      <c r="C6" s="8"/>
      <c r="D6" s="9"/>
      <c r="E6" s="9"/>
      <c r="F6" s="9" t="s">
        <v>5</v>
      </c>
      <c r="G6" s="10"/>
      <c r="H6" s="11">
        <f>ROUND( MAX((G6 - IF(G6 &lt; 4000, 800, G6*0.2)) * 10%*{2,3,4} - 1000*{0,2,7}, 0),2)</f>
        <v>0</v>
      </c>
      <c r="I6" s="11">
        <f t="shared" si="0"/>
        <v>0</v>
      </c>
    </row>
    <row r="7" spans="1:9" ht="20.100000000000001" customHeight="1" x14ac:dyDescent="0.25">
      <c r="A7" s="7">
        <v>4</v>
      </c>
      <c r="B7" s="12"/>
      <c r="C7" s="8"/>
      <c r="D7" s="9"/>
      <c r="E7" s="9"/>
      <c r="F7" s="9" t="s">
        <v>5</v>
      </c>
      <c r="G7" s="10"/>
      <c r="H7" s="11">
        <f>ROUND( MAX((G7 - IF(G7 &lt; 4000, 800, G7*0.2)) * 10%*{2,3,4} - 1000*{0,2,7}, 0),2)</f>
        <v>0</v>
      </c>
      <c r="I7" s="11">
        <f t="shared" si="0"/>
        <v>0</v>
      </c>
    </row>
    <row r="8" spans="1:9" ht="20.100000000000001" customHeight="1" x14ac:dyDescent="0.25">
      <c r="A8" s="7">
        <v>5</v>
      </c>
      <c r="B8" s="12"/>
      <c r="C8" s="8"/>
      <c r="D8" s="9"/>
      <c r="E8" s="9"/>
      <c r="F8" s="9" t="s">
        <v>5</v>
      </c>
      <c r="G8" s="10"/>
      <c r="H8" s="11">
        <f>ROUND( MAX((G8 - IF(G8 &lt; 4000, 800, G8*0.2)) * 10%*{2,3,4} - 1000*{0,2,7}, 0),2)</f>
        <v>0</v>
      </c>
      <c r="I8" s="11">
        <f t="shared" si="0"/>
        <v>0</v>
      </c>
    </row>
    <row r="9" spans="1:9" ht="20.100000000000001" customHeight="1" x14ac:dyDescent="0.25">
      <c r="A9" s="7">
        <v>6</v>
      </c>
      <c r="B9" s="12"/>
      <c r="C9" s="8"/>
      <c r="D9" s="9"/>
      <c r="E9" s="9"/>
      <c r="F9" s="9" t="s">
        <v>5</v>
      </c>
      <c r="G9" s="10"/>
      <c r="H9" s="11">
        <f>ROUND( MAX((G9 - IF(G9 &lt; 4000, 800, G9*0.2)) * 10%*{2,3,4} - 1000*{0,2,7}, 0),2)</f>
        <v>0</v>
      </c>
      <c r="I9" s="11">
        <f t="shared" si="0"/>
        <v>0</v>
      </c>
    </row>
    <row r="10" spans="1:9" ht="20.100000000000001" customHeight="1" x14ac:dyDescent="0.25">
      <c r="A10" s="7">
        <v>7</v>
      </c>
      <c r="B10" s="12"/>
      <c r="C10" s="8"/>
      <c r="D10" s="9"/>
      <c r="E10" s="9"/>
      <c r="F10" s="9" t="s">
        <v>5</v>
      </c>
      <c r="G10" s="10"/>
      <c r="H10" s="11">
        <f>ROUND( MAX((G10 - IF(G10 &lt; 4000, 800, G10*0.2)) * 10%*{2,3,4} - 1000*{0,2,7}, 0),2)</f>
        <v>0</v>
      </c>
      <c r="I10" s="11">
        <f t="shared" si="0"/>
        <v>0</v>
      </c>
    </row>
    <row r="11" spans="1:9" ht="20.100000000000001" customHeight="1" x14ac:dyDescent="0.25">
      <c r="A11" s="7">
        <v>8</v>
      </c>
      <c r="B11" s="12"/>
      <c r="C11" s="8"/>
      <c r="D11" s="9"/>
      <c r="E11" s="9"/>
      <c r="F11" s="9" t="s">
        <v>5</v>
      </c>
      <c r="G11" s="10"/>
      <c r="H11" s="11">
        <f>ROUND( MAX((G11 - IF(G11 &lt; 4000, 800, G11*0.2)) * 10%*{2,3,4} - 1000*{0,2,7}, 0),2)</f>
        <v>0</v>
      </c>
      <c r="I11" s="11">
        <f t="shared" si="0"/>
        <v>0</v>
      </c>
    </row>
    <row r="12" spans="1:9" ht="20.100000000000001" customHeight="1" x14ac:dyDescent="0.25">
      <c r="A12" s="7">
        <v>9</v>
      </c>
      <c r="B12" s="12"/>
      <c r="C12" s="8"/>
      <c r="D12" s="9"/>
      <c r="E12" s="9"/>
      <c r="F12" s="9" t="s">
        <v>5</v>
      </c>
      <c r="G12" s="10"/>
      <c r="H12" s="11">
        <f>ROUND( MAX((G12 - IF(G12 &lt; 4000, 800, G12*0.2)) * 10%*{2,3,4} - 1000*{0,2,7}, 0),2)</f>
        <v>0</v>
      </c>
      <c r="I12" s="11">
        <f t="shared" si="0"/>
        <v>0</v>
      </c>
    </row>
    <row r="13" spans="1:9" ht="20.100000000000001" customHeight="1" x14ac:dyDescent="0.25">
      <c r="A13" s="7">
        <v>10</v>
      </c>
      <c r="B13" s="12"/>
      <c r="C13" s="8"/>
      <c r="D13" s="9"/>
      <c r="E13" s="9"/>
      <c r="F13" s="9" t="s">
        <v>5</v>
      </c>
      <c r="G13" s="10"/>
      <c r="H13" s="11">
        <f>ROUND( MAX((G13 - IF(G13 &lt; 4000, 800, G13*0.2)) * 10%*{2,3,4} - 1000*{0,2,7}, 0),2)</f>
        <v>0</v>
      </c>
      <c r="I13" s="11">
        <f t="shared" si="0"/>
        <v>0</v>
      </c>
    </row>
    <row r="14" spans="1:9" ht="20.100000000000001" customHeight="1" x14ac:dyDescent="0.25">
      <c r="A14" s="7">
        <v>11</v>
      </c>
      <c r="B14" s="12"/>
      <c r="C14" s="8"/>
      <c r="D14" s="9"/>
      <c r="E14" s="9"/>
      <c r="F14" s="9" t="s">
        <v>5</v>
      </c>
      <c r="G14" s="10"/>
      <c r="H14" s="11">
        <f>ROUND( MAX((G14 - IF(G14 &lt; 4000, 800, G14*0.2)) * 10%*{2,3,4} - 1000*{0,2,7}, 0),2)</f>
        <v>0</v>
      </c>
      <c r="I14" s="11">
        <f t="shared" si="0"/>
        <v>0</v>
      </c>
    </row>
    <row r="15" spans="1:9" ht="20.100000000000001" customHeight="1" x14ac:dyDescent="0.25">
      <c r="A15" s="7">
        <v>12</v>
      </c>
      <c r="B15" s="12"/>
      <c r="C15" s="8"/>
      <c r="D15" s="9"/>
      <c r="E15" s="9"/>
      <c r="F15" s="9" t="s">
        <v>5</v>
      </c>
      <c r="G15" s="10"/>
      <c r="H15" s="11">
        <f>ROUND( MAX((G15 - IF(G15 &lt; 4000, 800, G15*0.2)) * 10%*{2,3,4} - 1000*{0,2,7}, 0),2)</f>
        <v>0</v>
      </c>
      <c r="I15" s="11">
        <f t="shared" si="0"/>
        <v>0</v>
      </c>
    </row>
    <row r="16" spans="1:9" ht="20.100000000000001" customHeight="1" x14ac:dyDescent="0.25">
      <c r="A16" s="7">
        <v>13</v>
      </c>
      <c r="B16" s="12"/>
      <c r="C16" s="8"/>
      <c r="D16" s="9"/>
      <c r="E16" s="9"/>
      <c r="F16" s="9" t="s">
        <v>5</v>
      </c>
      <c r="G16" s="10"/>
      <c r="H16" s="11">
        <f>ROUND( MAX((G16 - IF(G16 &lt; 4000, 800, G16*0.2)) * 10%*{2,3,4} - 1000*{0,2,7}, 0),2)</f>
        <v>0</v>
      </c>
      <c r="I16" s="11">
        <f t="shared" si="0"/>
        <v>0</v>
      </c>
    </row>
    <row r="17" spans="1:9" ht="20.100000000000001" customHeight="1" x14ac:dyDescent="0.25">
      <c r="A17" s="7">
        <v>14</v>
      </c>
      <c r="B17" s="12"/>
      <c r="C17" s="8"/>
      <c r="D17" s="9"/>
      <c r="E17" s="9"/>
      <c r="F17" s="9" t="s">
        <v>5</v>
      </c>
      <c r="G17" s="10"/>
      <c r="H17" s="11">
        <f>ROUND( MAX((G17 - IF(G17 &lt; 4000, 800, G17*0.2)) * 10%*{2,3,4} - 1000*{0,2,7}, 0),2)</f>
        <v>0</v>
      </c>
      <c r="I17" s="13">
        <f t="shared" si="0"/>
        <v>0</v>
      </c>
    </row>
    <row r="18" spans="1:9" ht="20.100000000000001" customHeight="1" x14ac:dyDescent="0.25">
      <c r="A18" s="7">
        <v>15</v>
      </c>
      <c r="B18" s="12"/>
      <c r="C18" s="8"/>
      <c r="D18" s="9"/>
      <c r="E18" s="9"/>
      <c r="F18" s="9" t="s">
        <v>5</v>
      </c>
      <c r="G18" s="10"/>
      <c r="H18" s="11">
        <f>ROUND( MAX((G18 - IF(G18 &lt; 4000, 800, G18*0.2)) * 10%*{2,3,4} - 1000*{0,2,7}, 0),2)</f>
        <v>0</v>
      </c>
      <c r="I18" s="13">
        <f t="shared" si="0"/>
        <v>0</v>
      </c>
    </row>
    <row r="19" spans="1:9" ht="20.100000000000001" customHeight="1" x14ac:dyDescent="0.25">
      <c r="A19" s="7">
        <v>16</v>
      </c>
      <c r="B19" s="12"/>
      <c r="C19" s="8"/>
      <c r="D19" s="9"/>
      <c r="E19" s="9"/>
      <c r="F19" s="9" t="s">
        <v>5</v>
      </c>
      <c r="G19" s="10"/>
      <c r="H19" s="11">
        <f>ROUND( MAX((G19 - IF(G19 &lt; 4000, 800, G19*0.2)) * 10%*{2,3,4} - 1000*{0,2,7}, 0),2)</f>
        <v>0</v>
      </c>
      <c r="I19" s="13">
        <f t="shared" si="0"/>
        <v>0</v>
      </c>
    </row>
    <row r="20" spans="1:9" ht="20.100000000000001" customHeight="1" x14ac:dyDescent="0.25">
      <c r="A20" s="7">
        <v>17</v>
      </c>
      <c r="B20" s="12"/>
      <c r="C20" s="8"/>
      <c r="D20" s="9"/>
      <c r="E20" s="9"/>
      <c r="F20" s="9" t="s">
        <v>5</v>
      </c>
      <c r="G20" s="10"/>
      <c r="H20" s="11">
        <f>ROUND( MAX((G20 - IF(G20 &lt; 4000, 800, G20*0.2)) * 10%*{2,3,4} - 1000*{0,2,7}, 0),2)</f>
        <v>0</v>
      </c>
      <c r="I20" s="13">
        <f t="shared" si="0"/>
        <v>0</v>
      </c>
    </row>
    <row r="21" spans="1:9" ht="20.100000000000001" customHeight="1" x14ac:dyDescent="0.25">
      <c r="A21" s="7">
        <v>18</v>
      </c>
      <c r="B21" s="12"/>
      <c r="C21" s="8"/>
      <c r="D21" s="9"/>
      <c r="E21" s="9"/>
      <c r="F21" s="9" t="s">
        <v>5</v>
      </c>
      <c r="G21" s="10"/>
      <c r="H21" s="11">
        <f>ROUND( MAX((G21 - IF(G21 &lt; 4000, 800, G21*0.2)) * 10%*{2,3,4} - 1000*{0,2,7}, 0),2)</f>
        <v>0</v>
      </c>
      <c r="I21" s="13">
        <f t="shared" si="0"/>
        <v>0</v>
      </c>
    </row>
    <row r="22" spans="1:9" ht="20.100000000000001" customHeight="1" x14ac:dyDescent="0.25">
      <c r="A22" s="7">
        <v>19</v>
      </c>
      <c r="B22" s="12"/>
      <c r="C22" s="8"/>
      <c r="D22" s="9"/>
      <c r="E22" s="9"/>
      <c r="F22" s="9" t="s">
        <v>5</v>
      </c>
      <c r="G22" s="10"/>
      <c r="H22" s="11">
        <f>ROUND( MAX((G22 - IF(G22 &lt; 4000, 800, G22*0.2)) * 10%*{2,3,4} - 1000*{0,2,7}, 0),2)</f>
        <v>0</v>
      </c>
      <c r="I22" s="13">
        <f t="shared" si="0"/>
        <v>0</v>
      </c>
    </row>
    <row r="23" spans="1:9" ht="20.100000000000001" customHeight="1" x14ac:dyDescent="0.25">
      <c r="A23" s="7">
        <v>20</v>
      </c>
      <c r="B23" s="12"/>
      <c r="C23" s="8"/>
      <c r="D23" s="9"/>
      <c r="E23" s="9"/>
      <c r="F23" s="9" t="s">
        <v>5</v>
      </c>
      <c r="G23" s="10"/>
      <c r="H23" s="11">
        <f>ROUND( MAX((G23 - IF(G23 &lt; 4000, 800, G23*0.2)) * 10%*{2,3,4} - 1000*{0,2,7}, 0),2)</f>
        <v>0</v>
      </c>
      <c r="I23" s="13">
        <f t="shared" si="0"/>
        <v>0</v>
      </c>
    </row>
    <row r="24" spans="1:9" ht="21" customHeight="1" x14ac:dyDescent="0.25">
      <c r="A24" s="7">
        <v>21</v>
      </c>
      <c r="B24" s="12"/>
      <c r="C24" s="8"/>
      <c r="D24" s="9"/>
      <c r="E24" s="9"/>
      <c r="F24" s="9" t="s">
        <v>5</v>
      </c>
      <c r="G24" s="10"/>
      <c r="H24" s="11">
        <f>ROUND( MAX((G24 - IF(G24 &lt; 4000, 800, G24*0.2)) * 10%*{2,3,4} - 1000*{0,2,7}, 0),2)</f>
        <v>0</v>
      </c>
      <c r="I24" s="13">
        <f t="shared" si="0"/>
        <v>0</v>
      </c>
    </row>
    <row r="25" spans="1:9" ht="21" customHeight="1" x14ac:dyDescent="0.25">
      <c r="A25" s="7">
        <v>22</v>
      </c>
      <c r="B25" s="12"/>
      <c r="C25" s="8"/>
      <c r="D25" s="9"/>
      <c r="E25" s="9"/>
      <c r="F25" s="9" t="s">
        <v>5</v>
      </c>
      <c r="G25" s="10"/>
      <c r="H25" s="14">
        <f>ROUND( MAX((G25 - IF(G25 &lt; 4000, 800, G25*0.2)) * 10%*{2,3,4} - 1000*{0,2,7}, 0),2)</f>
        <v>0</v>
      </c>
      <c r="I25" s="13">
        <f t="shared" si="0"/>
        <v>0</v>
      </c>
    </row>
    <row r="26" spans="1:9" ht="21" customHeight="1" x14ac:dyDescent="0.25">
      <c r="A26" s="7">
        <v>23</v>
      </c>
      <c r="B26" s="12"/>
      <c r="C26" s="8"/>
      <c r="D26" s="9"/>
      <c r="E26" s="9"/>
      <c r="F26" s="9" t="s">
        <v>5</v>
      </c>
      <c r="G26" s="10"/>
      <c r="H26" s="14">
        <f>ROUND( MAX((G26 - IF(G26 &lt; 4000, 800, G26*0.2)) * 10%*{2,3,4} - 1000*{0,2,7}, 0),2)</f>
        <v>0</v>
      </c>
      <c r="I26" s="13">
        <f t="shared" si="0"/>
        <v>0</v>
      </c>
    </row>
    <row r="27" spans="1:9" ht="21" customHeight="1" x14ac:dyDescent="0.25">
      <c r="A27" s="7">
        <v>24</v>
      </c>
      <c r="B27" s="12"/>
      <c r="C27" s="8"/>
      <c r="D27" s="9"/>
      <c r="E27" s="9"/>
      <c r="F27" s="9" t="s">
        <v>5</v>
      </c>
      <c r="G27" s="10"/>
      <c r="H27" s="14">
        <f>ROUND( MAX((G27 - IF(G27 &lt; 4000, 800, G27*0.2)) * 10%*{2,3,4} - 1000*{0,2,7}, 0),2)</f>
        <v>0</v>
      </c>
      <c r="I27" s="13">
        <f t="shared" si="0"/>
        <v>0</v>
      </c>
    </row>
    <row r="28" spans="1:9" ht="21" customHeight="1" x14ac:dyDescent="0.25">
      <c r="A28" s="7">
        <v>25</v>
      </c>
      <c r="B28" s="12"/>
      <c r="C28" s="8"/>
      <c r="D28" s="9"/>
      <c r="E28" s="9"/>
      <c r="F28" s="9" t="s">
        <v>5</v>
      </c>
      <c r="G28" s="10"/>
      <c r="H28" s="14">
        <f>ROUND( MAX((G28 - IF(G28 &lt; 4000, 800, G28*0.2)) * 10%*{2,3,4} - 1000*{0,2,7}, 0),2)</f>
        <v>0</v>
      </c>
      <c r="I28" s="13">
        <f t="shared" si="0"/>
        <v>0</v>
      </c>
    </row>
    <row r="29" spans="1:9" ht="21" customHeight="1" x14ac:dyDescent="0.25">
      <c r="A29" s="7">
        <v>26</v>
      </c>
      <c r="B29" s="12"/>
      <c r="C29" s="8"/>
      <c r="D29" s="9"/>
      <c r="E29" s="9"/>
      <c r="F29" s="9" t="s">
        <v>5</v>
      </c>
      <c r="G29" s="10"/>
      <c r="H29" s="14">
        <f>ROUND( MAX((G29 - IF(G29 &lt; 4000, 800, G29*0.2)) * 10%*{2,3,4} - 1000*{0,2,7}, 0),2)</f>
        <v>0</v>
      </c>
      <c r="I29" s="13">
        <f t="shared" si="0"/>
        <v>0</v>
      </c>
    </row>
    <row r="30" spans="1:9" ht="21" customHeight="1" x14ac:dyDescent="0.25">
      <c r="A30" s="7">
        <v>27</v>
      </c>
      <c r="B30" s="12"/>
      <c r="C30" s="8"/>
      <c r="D30" s="9"/>
      <c r="E30" s="9"/>
      <c r="F30" s="9" t="s">
        <v>5</v>
      </c>
      <c r="G30" s="10"/>
      <c r="H30" s="14">
        <f>ROUND( MAX((G30 - IF(G30 &lt; 4000, 800, G30*0.2)) * 10%*{2,3,4} - 1000*{0,2,7}, 0),2)</f>
        <v>0</v>
      </c>
      <c r="I30" s="13">
        <f t="shared" si="0"/>
        <v>0</v>
      </c>
    </row>
    <row r="31" spans="1:9" ht="21" customHeight="1" x14ac:dyDescent="0.25">
      <c r="A31" s="7">
        <v>28</v>
      </c>
      <c r="B31" s="12"/>
      <c r="C31" s="8"/>
      <c r="D31" s="9"/>
      <c r="E31" s="9"/>
      <c r="F31" s="9" t="s">
        <v>5</v>
      </c>
      <c r="G31" s="10"/>
      <c r="H31" s="14">
        <f>ROUND( MAX((G31 - IF(G31 &lt; 4000, 800, G31*0.2)) * 10%*{2,3,4} - 1000*{0,2,7}, 0),2)</f>
        <v>0</v>
      </c>
      <c r="I31" s="13">
        <f t="shared" si="0"/>
        <v>0</v>
      </c>
    </row>
    <row r="32" spans="1:9" ht="21" customHeight="1" x14ac:dyDescent="0.25">
      <c r="A32" s="7">
        <v>29</v>
      </c>
      <c r="B32" s="12"/>
      <c r="C32" s="8"/>
      <c r="D32" s="9"/>
      <c r="E32" s="9"/>
      <c r="F32" s="9" t="s">
        <v>5</v>
      </c>
      <c r="G32" s="10"/>
      <c r="H32" s="14">
        <f>ROUND( MAX((G32 - IF(G32 &lt; 4000, 800, G32*0.2)) * 10%*{2,3,4} - 1000*{0,2,7}, 0),2)</f>
        <v>0</v>
      </c>
      <c r="I32" s="13">
        <f t="shared" si="0"/>
        <v>0</v>
      </c>
    </row>
    <row r="33" spans="1:9" ht="21" customHeight="1" x14ac:dyDescent="0.25">
      <c r="A33" s="7">
        <v>30</v>
      </c>
      <c r="B33" s="12"/>
      <c r="C33" s="8"/>
      <c r="D33" s="9"/>
      <c r="E33" s="9"/>
      <c r="F33" s="9" t="s">
        <v>5</v>
      </c>
      <c r="G33" s="10"/>
      <c r="H33" s="14">
        <f>ROUND( MAX((G33 - IF(G33 &lt; 4000, 800, G33*0.2)) * 10%*{2,3,4} - 1000*{0,2,7}, 0),2)</f>
        <v>0</v>
      </c>
      <c r="I33" s="13">
        <f t="shared" si="0"/>
        <v>0</v>
      </c>
    </row>
    <row r="34" spans="1:9" ht="21" hidden="1" customHeight="1" x14ac:dyDescent="0.25">
      <c r="A34" s="7">
        <v>31</v>
      </c>
      <c r="B34" s="12"/>
      <c r="C34" s="8"/>
      <c r="D34" s="9"/>
      <c r="E34" s="9"/>
      <c r="F34" s="9" t="s">
        <v>5</v>
      </c>
      <c r="G34" s="10"/>
      <c r="H34" s="14">
        <f>ROUND( MAX((G34 - IF(G34 &lt; 4000, 800, G34*0.2)) * 10%*{2,3,4} - 1000*{0,2,7}, 0),2)</f>
        <v>0</v>
      </c>
      <c r="I34" s="13">
        <f t="shared" si="0"/>
        <v>0</v>
      </c>
    </row>
    <row r="35" spans="1:9" ht="21" hidden="1" customHeight="1" x14ac:dyDescent="0.25">
      <c r="A35" s="7">
        <v>32</v>
      </c>
      <c r="B35" s="12"/>
      <c r="C35" s="8"/>
      <c r="D35" s="9"/>
      <c r="E35" s="9"/>
      <c r="F35" s="9" t="s">
        <v>5</v>
      </c>
      <c r="G35" s="10"/>
      <c r="H35" s="14">
        <f>ROUND( MAX((G35 - IF(G35 &lt; 4000, 800, G35*0.2)) * 10%*{2,3,4} - 1000*{0,2,7}, 0),2)</f>
        <v>0</v>
      </c>
      <c r="I35" s="13">
        <f t="shared" si="0"/>
        <v>0</v>
      </c>
    </row>
    <row r="36" spans="1:9" ht="21" hidden="1" customHeight="1" x14ac:dyDescent="0.25">
      <c r="A36" s="7">
        <v>33</v>
      </c>
      <c r="B36" s="12"/>
      <c r="C36" s="8"/>
      <c r="D36" s="9"/>
      <c r="E36" s="9"/>
      <c r="F36" s="9" t="s">
        <v>5</v>
      </c>
      <c r="G36" s="10"/>
      <c r="H36" s="14">
        <f>ROUND( MAX((G36 - IF(G36 &lt; 4000, 800, G36*0.2)) * 10%*{2,3,4} - 1000*{0,2,7}, 0),2)</f>
        <v>0</v>
      </c>
      <c r="I36" s="13">
        <f t="shared" si="0"/>
        <v>0</v>
      </c>
    </row>
    <row r="37" spans="1:9" ht="21" hidden="1" customHeight="1" x14ac:dyDescent="0.25">
      <c r="A37" s="7">
        <v>34</v>
      </c>
      <c r="B37" s="12"/>
      <c r="C37" s="8"/>
      <c r="D37" s="9"/>
      <c r="E37" s="9"/>
      <c r="F37" s="9" t="s">
        <v>5</v>
      </c>
      <c r="G37" s="10"/>
      <c r="H37" s="14">
        <f>ROUND( MAX((G37 - IF(G37 &lt; 4000, 800, G37*0.2)) * 10%*{2,3,4} - 1000*{0,2,7}, 0),2)</f>
        <v>0</v>
      </c>
      <c r="I37" s="13">
        <f t="shared" si="0"/>
        <v>0</v>
      </c>
    </row>
    <row r="38" spans="1:9" ht="21" hidden="1" customHeight="1" x14ac:dyDescent="0.25">
      <c r="A38" s="7">
        <v>35</v>
      </c>
      <c r="B38" s="12"/>
      <c r="C38" s="8"/>
      <c r="D38" s="9"/>
      <c r="E38" s="9"/>
      <c r="F38" s="9" t="s">
        <v>5</v>
      </c>
      <c r="G38" s="10"/>
      <c r="H38" s="14">
        <f>ROUND( MAX((G38 - IF(G38 &lt; 4000, 800, G38*0.2)) * 10%*{2,3,4} - 1000*{0,2,7}, 0),2)</f>
        <v>0</v>
      </c>
      <c r="I38" s="13">
        <f t="shared" si="0"/>
        <v>0</v>
      </c>
    </row>
    <row r="39" spans="1:9" ht="21" hidden="1" customHeight="1" x14ac:dyDescent="0.25">
      <c r="A39" s="7">
        <v>36</v>
      </c>
      <c r="B39" s="12"/>
      <c r="C39" s="8"/>
      <c r="D39" s="9"/>
      <c r="E39" s="9"/>
      <c r="F39" s="9" t="s">
        <v>5</v>
      </c>
      <c r="G39" s="10"/>
      <c r="H39" s="14">
        <f>ROUND( MAX((G39 - IF(G39 &lt; 4000, 800, G39*0.2)) * 10%*{2,3,4} - 1000*{0,2,7}, 0),2)</f>
        <v>0</v>
      </c>
      <c r="I39" s="13">
        <f t="shared" si="0"/>
        <v>0</v>
      </c>
    </row>
    <row r="40" spans="1:9" ht="21" hidden="1" customHeight="1" x14ac:dyDescent="0.25">
      <c r="A40" s="7">
        <v>37</v>
      </c>
      <c r="B40" s="12"/>
      <c r="C40" s="8"/>
      <c r="D40" s="9"/>
      <c r="E40" s="9"/>
      <c r="F40" s="9" t="s">
        <v>5</v>
      </c>
      <c r="G40" s="10"/>
      <c r="H40" s="14">
        <f>ROUND( MAX((G40 - IF(G40 &lt; 4000, 800, G40*0.2)) * 10%*{2,3,4} - 1000*{0,2,7}, 0),2)</f>
        <v>0</v>
      </c>
      <c r="I40" s="13">
        <f t="shared" si="0"/>
        <v>0</v>
      </c>
    </row>
    <row r="41" spans="1:9" ht="21" hidden="1" customHeight="1" x14ac:dyDescent="0.25">
      <c r="A41" s="7">
        <v>38</v>
      </c>
      <c r="B41" s="12"/>
      <c r="C41" s="8"/>
      <c r="D41" s="9"/>
      <c r="E41" s="9"/>
      <c r="F41" s="9" t="s">
        <v>5</v>
      </c>
      <c r="G41" s="10"/>
      <c r="H41" s="14">
        <f>ROUND( MAX((G41 - IF(G41 &lt; 4000, 800, G41*0.2)) * 10%*{2,3,4} - 1000*{0,2,7}, 0),2)</f>
        <v>0</v>
      </c>
      <c r="I41" s="11">
        <f t="shared" si="0"/>
        <v>0</v>
      </c>
    </row>
    <row r="42" spans="1:9" ht="21" hidden="1" customHeight="1" x14ac:dyDescent="0.25">
      <c r="A42" s="7">
        <v>39</v>
      </c>
      <c r="B42" s="12"/>
      <c r="C42" s="8"/>
      <c r="D42" s="9"/>
      <c r="E42" s="9"/>
      <c r="F42" s="9" t="s">
        <v>5</v>
      </c>
      <c r="G42" s="10"/>
      <c r="H42" s="14">
        <f>ROUND( MAX((G42 - IF(G42 &lt; 4000, 800, G42*0.2)) * 10%*{2,3,4} - 1000*{0,2,7}, 0),2)</f>
        <v>0</v>
      </c>
      <c r="I42" s="13">
        <f t="shared" si="0"/>
        <v>0</v>
      </c>
    </row>
    <row r="43" spans="1:9" ht="21" hidden="1" customHeight="1" x14ac:dyDescent="0.25">
      <c r="A43" s="7">
        <v>40</v>
      </c>
      <c r="B43" s="12"/>
      <c r="C43" s="8"/>
      <c r="D43" s="9"/>
      <c r="E43" s="9"/>
      <c r="F43" s="9" t="s">
        <v>5</v>
      </c>
      <c r="G43" s="10"/>
      <c r="H43" s="14">
        <f>ROUND( MAX((G43 - IF(G43 &lt; 4000, 800, G43*0.2)) * 10%*{2,3,4} - 1000*{0,2,7}, 0),2)</f>
        <v>0</v>
      </c>
      <c r="I43" s="13">
        <f t="shared" si="0"/>
        <v>0</v>
      </c>
    </row>
    <row r="44" spans="1:9" ht="21" hidden="1" customHeight="1" x14ac:dyDescent="0.25">
      <c r="A44" s="7">
        <v>41</v>
      </c>
      <c r="B44" s="12"/>
      <c r="C44" s="8"/>
      <c r="D44" s="9"/>
      <c r="E44" s="9"/>
      <c r="F44" s="9" t="s">
        <v>5</v>
      </c>
      <c r="G44" s="10"/>
      <c r="H44" s="14">
        <f>ROUND( MAX((G44 - IF(G44 &lt; 4000, 800, G44*0.2)) * 10%*{2,3,4} - 1000*{0,2,7}, 0),2)</f>
        <v>0</v>
      </c>
      <c r="I44" s="13">
        <f t="shared" si="0"/>
        <v>0</v>
      </c>
    </row>
    <row r="45" spans="1:9" ht="21" hidden="1" customHeight="1" x14ac:dyDescent="0.25">
      <c r="A45" s="7">
        <v>42</v>
      </c>
      <c r="B45" s="12"/>
      <c r="C45" s="8"/>
      <c r="D45" s="9"/>
      <c r="E45" s="9"/>
      <c r="F45" s="9" t="s">
        <v>5</v>
      </c>
      <c r="G45" s="10"/>
      <c r="H45" s="14">
        <f>ROUND( MAX((G45 - IF(G45 &lt; 4000, 800, G45*0.2)) * 10%*{2,3,4} - 1000*{0,2,7}, 0),2)</f>
        <v>0</v>
      </c>
      <c r="I45" s="13">
        <f t="shared" si="0"/>
        <v>0</v>
      </c>
    </row>
    <row r="46" spans="1:9" ht="21" hidden="1" customHeight="1" x14ac:dyDescent="0.25">
      <c r="A46" s="7">
        <v>43</v>
      </c>
      <c r="B46" s="12"/>
      <c r="C46" s="8"/>
      <c r="D46" s="9"/>
      <c r="E46" s="9"/>
      <c r="F46" s="9" t="s">
        <v>5</v>
      </c>
      <c r="G46" s="10"/>
      <c r="H46" s="14">
        <f>ROUND( MAX((G46 - IF(G46 &lt; 4000, 800, G46*0.2)) * 10%*{2,3,4} - 1000*{0,2,7}, 0),2)</f>
        <v>0</v>
      </c>
      <c r="I46" s="13">
        <f t="shared" si="0"/>
        <v>0</v>
      </c>
    </row>
    <row r="47" spans="1:9" ht="21" hidden="1" customHeight="1" x14ac:dyDescent="0.25">
      <c r="A47" s="7">
        <v>44</v>
      </c>
      <c r="B47" s="12"/>
      <c r="C47" s="8"/>
      <c r="D47" s="9"/>
      <c r="E47" s="9"/>
      <c r="F47" s="9" t="s">
        <v>5</v>
      </c>
      <c r="G47" s="10"/>
      <c r="H47" s="14">
        <f>ROUND( MAX((G47 - IF(G47 &lt; 4000, 800, G47*0.2)) * 10%*{2,3,4} - 1000*{0,2,7}, 0),2)</f>
        <v>0</v>
      </c>
      <c r="I47" s="13">
        <f t="shared" si="0"/>
        <v>0</v>
      </c>
    </row>
    <row r="48" spans="1:9" ht="21" hidden="1" customHeight="1" x14ac:dyDescent="0.25">
      <c r="A48" s="7">
        <v>45</v>
      </c>
      <c r="B48" s="12"/>
      <c r="C48" s="8"/>
      <c r="D48" s="9"/>
      <c r="E48" s="9"/>
      <c r="F48" s="9" t="s">
        <v>5</v>
      </c>
      <c r="G48" s="10"/>
      <c r="H48" s="11">
        <f>ROUND( MAX((G48 - IF(G48 &lt; 4000, 800, G48*0.2)) * 10%*{2,3,4} - 1000*{0,2,7}, 0),2)</f>
        <v>0</v>
      </c>
      <c r="I48" s="13">
        <f t="shared" si="0"/>
        <v>0</v>
      </c>
    </row>
    <row r="49" spans="1:9" ht="21" hidden="1" customHeight="1" x14ac:dyDescent="0.25">
      <c r="A49" s="7">
        <v>46</v>
      </c>
      <c r="B49" s="12"/>
      <c r="C49" s="8"/>
      <c r="D49" s="9"/>
      <c r="E49" s="9"/>
      <c r="F49" s="9" t="s">
        <v>5</v>
      </c>
      <c r="G49" s="10"/>
      <c r="H49" s="11">
        <f>ROUND( MAX((G49 - IF(G49 &lt; 4000, 800, G49*0.2)) * 10%*{2,3,4} - 1000*{0,2,7}, 0),2)</f>
        <v>0</v>
      </c>
      <c r="I49" s="13">
        <f t="shared" si="0"/>
        <v>0</v>
      </c>
    </row>
    <row r="50" spans="1:9" ht="21" hidden="1" customHeight="1" x14ac:dyDescent="0.25">
      <c r="A50" s="7">
        <v>47</v>
      </c>
      <c r="B50" s="12"/>
      <c r="C50" s="8"/>
      <c r="D50" s="9"/>
      <c r="E50" s="9"/>
      <c r="F50" s="9" t="s">
        <v>5</v>
      </c>
      <c r="G50" s="10"/>
      <c r="H50" s="11">
        <f>ROUND( MAX((G50 - IF(G50 &lt; 4000, 800, G50*0.2)) * 10%*{2,3,4} - 1000*{0,2,7}, 0),2)</f>
        <v>0</v>
      </c>
      <c r="I50" s="13">
        <f t="shared" si="0"/>
        <v>0</v>
      </c>
    </row>
    <row r="51" spans="1:9" ht="21" hidden="1" customHeight="1" x14ac:dyDescent="0.25">
      <c r="A51" s="7">
        <v>48</v>
      </c>
      <c r="B51" s="12"/>
      <c r="C51" s="8"/>
      <c r="D51" s="9"/>
      <c r="E51" s="9"/>
      <c r="F51" s="9" t="s">
        <v>5</v>
      </c>
      <c r="G51" s="10"/>
      <c r="H51" s="11">
        <f>ROUND( MAX((G51 - IF(G51 &lt; 4000, 800, G51*0.2)) * 10%*{2,3,4} - 1000*{0,2,7}, 0),2)</f>
        <v>0</v>
      </c>
      <c r="I51" s="13">
        <f t="shared" si="0"/>
        <v>0</v>
      </c>
    </row>
    <row r="52" spans="1:9" ht="21" hidden="1" customHeight="1" x14ac:dyDescent="0.25">
      <c r="A52" s="7">
        <v>49</v>
      </c>
      <c r="B52" s="12"/>
      <c r="C52" s="8"/>
      <c r="D52" s="9"/>
      <c r="E52" s="9"/>
      <c r="F52" s="9" t="s">
        <v>5</v>
      </c>
      <c r="G52" s="10"/>
      <c r="H52" s="11">
        <f>ROUND( MAX((G52 - IF(G52 &lt; 4000, 800, G52*0.2)) * 10%*{2,3,4} - 1000*{0,2,7}, 0),2)</f>
        <v>0</v>
      </c>
      <c r="I52" s="13">
        <f t="shared" si="0"/>
        <v>0</v>
      </c>
    </row>
    <row r="53" spans="1:9" ht="21" hidden="1" customHeight="1" x14ac:dyDescent="0.25">
      <c r="A53" s="7">
        <v>50</v>
      </c>
      <c r="B53" s="12"/>
      <c r="C53" s="8"/>
      <c r="D53" s="9"/>
      <c r="E53" s="9"/>
      <c r="F53" s="9" t="s">
        <v>5</v>
      </c>
      <c r="G53" s="10"/>
      <c r="H53" s="11">
        <f>ROUND( MAX((G53 - IF(G53 &lt; 4000, 800, G53*0.2)) * 10%*{2,3,4} - 1000*{0,2,7}, 0),2)</f>
        <v>0</v>
      </c>
      <c r="I53" s="13">
        <f t="shared" si="0"/>
        <v>0</v>
      </c>
    </row>
    <row r="54" spans="1:9" ht="21" hidden="1" customHeight="1" x14ac:dyDescent="0.25">
      <c r="A54" s="7">
        <v>51</v>
      </c>
      <c r="B54" s="12"/>
      <c r="C54" s="8"/>
      <c r="D54" s="9"/>
      <c r="E54" s="9"/>
      <c r="F54" s="9" t="s">
        <v>5</v>
      </c>
      <c r="G54" s="10"/>
      <c r="H54" s="11">
        <f>ROUND( MAX((G54 - IF(G54 &lt; 4000, 800, G54*0.2)) * 10%*{2,3,4} - 1000*{0,2,7}, 0),2)</f>
        <v>0</v>
      </c>
      <c r="I54" s="13">
        <f t="shared" si="0"/>
        <v>0</v>
      </c>
    </row>
    <row r="55" spans="1:9" ht="21" hidden="1" customHeight="1" x14ac:dyDescent="0.25">
      <c r="A55" s="7">
        <v>52</v>
      </c>
      <c r="B55" s="12"/>
      <c r="C55" s="8"/>
      <c r="D55" s="9"/>
      <c r="E55" s="9"/>
      <c r="F55" s="9" t="s">
        <v>5</v>
      </c>
      <c r="G55" s="10"/>
      <c r="H55" s="11">
        <f>ROUND( MAX((G55 - IF(G55 &lt; 4000, 800, G55*0.2)) * 10%*{2,3,4} - 1000*{0,2,7}, 0),2)</f>
        <v>0</v>
      </c>
      <c r="I55" s="13">
        <f t="shared" si="0"/>
        <v>0</v>
      </c>
    </row>
    <row r="56" spans="1:9" ht="21" hidden="1" customHeight="1" x14ac:dyDescent="0.25">
      <c r="A56" s="7">
        <v>53</v>
      </c>
      <c r="B56" s="12"/>
      <c r="C56" s="8"/>
      <c r="D56" s="9"/>
      <c r="E56" s="9"/>
      <c r="F56" s="9" t="s">
        <v>5</v>
      </c>
      <c r="G56" s="10"/>
      <c r="H56" s="11">
        <f>ROUND( MAX((G56 - IF(G56 &lt; 4000, 800, G56*0.2)) * 10%*{2,3,4} - 1000*{0,2,7}, 0),2)</f>
        <v>0</v>
      </c>
      <c r="I56" s="13">
        <f t="shared" si="0"/>
        <v>0</v>
      </c>
    </row>
    <row r="57" spans="1:9" ht="21" hidden="1" customHeight="1" x14ac:dyDescent="0.25">
      <c r="A57" s="7">
        <v>54</v>
      </c>
      <c r="B57" s="12"/>
      <c r="C57" s="8"/>
      <c r="D57" s="9"/>
      <c r="E57" s="9"/>
      <c r="F57" s="9" t="s">
        <v>5</v>
      </c>
      <c r="G57" s="10"/>
      <c r="H57" s="11">
        <f>ROUND( MAX((G57 - IF(G57 &lt; 4000, 800, G57*0.2)) * 10%*{2,3,4} - 1000*{0,2,7}, 0),2)</f>
        <v>0</v>
      </c>
      <c r="I57" s="13">
        <f t="shared" si="0"/>
        <v>0</v>
      </c>
    </row>
    <row r="58" spans="1:9" ht="21" hidden="1" customHeight="1" x14ac:dyDescent="0.25">
      <c r="A58" s="7">
        <v>55</v>
      </c>
      <c r="B58" s="12"/>
      <c r="C58" s="8"/>
      <c r="D58" s="9"/>
      <c r="E58" s="9"/>
      <c r="F58" s="9" t="s">
        <v>5</v>
      </c>
      <c r="G58" s="10"/>
      <c r="H58" s="11">
        <f>ROUND( MAX((G58 - IF(G58 &lt; 4000, 800, G58*0.2)) * 10%*{2,3,4} - 1000*{0,2,7}, 0),2)</f>
        <v>0</v>
      </c>
      <c r="I58" s="13">
        <f t="shared" si="0"/>
        <v>0</v>
      </c>
    </row>
    <row r="59" spans="1:9" ht="21" hidden="1" customHeight="1" x14ac:dyDescent="0.25">
      <c r="A59" s="7">
        <v>56</v>
      </c>
      <c r="B59" s="12"/>
      <c r="C59" s="8"/>
      <c r="D59" s="9"/>
      <c r="E59" s="9"/>
      <c r="F59" s="9" t="s">
        <v>5</v>
      </c>
      <c r="G59" s="10"/>
      <c r="H59" s="11">
        <f>ROUND( MAX((G59 - IF(G59 &lt; 4000, 800, G59*0.2)) * 10%*{2,3,4} - 1000*{0,2,7}, 0),2)</f>
        <v>0</v>
      </c>
      <c r="I59" s="13">
        <f t="shared" si="0"/>
        <v>0</v>
      </c>
    </row>
    <row r="60" spans="1:9" ht="21" hidden="1" customHeight="1" x14ac:dyDescent="0.25">
      <c r="A60" s="7">
        <v>57</v>
      </c>
      <c r="B60" s="12"/>
      <c r="C60" s="8"/>
      <c r="D60" s="9"/>
      <c r="E60" s="9"/>
      <c r="F60" s="9" t="s">
        <v>5</v>
      </c>
      <c r="G60" s="10"/>
      <c r="H60" s="11">
        <f>ROUND( MAX((G60 - IF(G60 &lt; 4000, 800, G60*0.2)) * 10%*{2,3,4} - 1000*{0,2,7}, 0),2)</f>
        <v>0</v>
      </c>
      <c r="I60" s="13">
        <f t="shared" si="0"/>
        <v>0</v>
      </c>
    </row>
    <row r="61" spans="1:9" ht="21" hidden="1" customHeight="1" x14ac:dyDescent="0.25">
      <c r="A61" s="7">
        <v>58</v>
      </c>
      <c r="B61" s="12"/>
      <c r="C61" s="8"/>
      <c r="D61" s="9"/>
      <c r="E61" s="9"/>
      <c r="F61" s="9" t="s">
        <v>5</v>
      </c>
      <c r="G61" s="10"/>
      <c r="H61" s="11">
        <f>ROUND( MAX((G61 - IF(G61 &lt; 4000, 800, G61*0.2)) * 10%*{2,3,4} - 1000*{0,2,7}, 0),2)</f>
        <v>0</v>
      </c>
      <c r="I61" s="13">
        <f t="shared" si="0"/>
        <v>0</v>
      </c>
    </row>
    <row r="62" spans="1:9" ht="21" hidden="1" customHeight="1" x14ac:dyDescent="0.25">
      <c r="A62" s="7">
        <v>59</v>
      </c>
      <c r="B62" s="12"/>
      <c r="C62" s="8"/>
      <c r="D62" s="9"/>
      <c r="E62" s="9"/>
      <c r="F62" s="9" t="s">
        <v>5</v>
      </c>
      <c r="G62" s="10"/>
      <c r="H62" s="11">
        <f>ROUND( MAX((G62 - IF(G62 &lt; 4000, 800, G62*0.2)) * 10%*{2,3,4} - 1000*{0,2,7}, 0),2)</f>
        <v>0</v>
      </c>
      <c r="I62" s="13">
        <f t="shared" si="0"/>
        <v>0</v>
      </c>
    </row>
    <row r="63" spans="1:9" ht="21" hidden="1" customHeight="1" x14ac:dyDescent="0.25">
      <c r="A63" s="7">
        <v>60</v>
      </c>
      <c r="B63" s="12"/>
      <c r="C63" s="8"/>
      <c r="D63" s="9"/>
      <c r="E63" s="9"/>
      <c r="F63" s="9" t="s">
        <v>5</v>
      </c>
      <c r="G63" s="10"/>
      <c r="H63" s="11">
        <f>ROUND( MAX((G63 - IF(G63 &lt; 4000, 800, G63*0.2)) * 10%*{2,3,4} - 1000*{0,2,7}, 0),2)</f>
        <v>0</v>
      </c>
      <c r="I63" s="13">
        <f t="shared" si="0"/>
        <v>0</v>
      </c>
    </row>
    <row r="64" spans="1:9" ht="21" hidden="1" customHeight="1" x14ac:dyDescent="0.25">
      <c r="A64" s="7">
        <v>61</v>
      </c>
      <c r="B64" s="12"/>
      <c r="C64" s="8"/>
      <c r="D64" s="9"/>
      <c r="E64" s="9"/>
      <c r="F64" s="9" t="s">
        <v>5</v>
      </c>
      <c r="G64" s="10"/>
      <c r="H64" s="11">
        <f>ROUND( MAX((G64 - IF(G64 &lt; 4000, 800, G64*0.2)) * 10%*{2,3,4} - 1000*{0,2,7}, 0),2)</f>
        <v>0</v>
      </c>
      <c r="I64" s="13">
        <f t="shared" si="0"/>
        <v>0</v>
      </c>
    </row>
    <row r="65" spans="1:9" ht="21" hidden="1" customHeight="1" x14ac:dyDescent="0.25">
      <c r="A65" s="7">
        <v>62</v>
      </c>
      <c r="B65" s="12"/>
      <c r="C65" s="8"/>
      <c r="D65" s="9"/>
      <c r="E65" s="9"/>
      <c r="F65" s="9" t="s">
        <v>5</v>
      </c>
      <c r="G65" s="10"/>
      <c r="H65" s="11">
        <f>ROUND( MAX((G65 - IF(G65 &lt; 4000, 800, G65*0.2)) * 10%*{2,3,4} - 1000*{0,2,7}, 0),2)</f>
        <v>0</v>
      </c>
      <c r="I65" s="13">
        <f t="shared" si="0"/>
        <v>0</v>
      </c>
    </row>
    <row r="66" spans="1:9" ht="21" hidden="1" customHeight="1" x14ac:dyDescent="0.25">
      <c r="A66" s="7">
        <v>63</v>
      </c>
      <c r="B66" s="12"/>
      <c r="C66" s="8"/>
      <c r="D66" s="9"/>
      <c r="E66" s="9"/>
      <c r="F66" s="9" t="s">
        <v>5</v>
      </c>
      <c r="G66" s="10"/>
      <c r="H66" s="11">
        <f>ROUND( MAX((G66 - IF(G66 &lt; 4000, 800, G66*0.2)) * 10%*{2,3,4} - 1000*{0,2,7}, 0),2)</f>
        <v>0</v>
      </c>
      <c r="I66" s="13">
        <f t="shared" si="0"/>
        <v>0</v>
      </c>
    </row>
    <row r="67" spans="1:9" ht="21" hidden="1" customHeight="1" x14ac:dyDescent="0.25">
      <c r="A67" s="7">
        <v>64</v>
      </c>
      <c r="B67" s="12"/>
      <c r="C67" s="8"/>
      <c r="D67" s="9"/>
      <c r="E67" s="9"/>
      <c r="F67" s="9" t="s">
        <v>5</v>
      </c>
      <c r="G67" s="10"/>
      <c r="H67" s="11">
        <f>ROUND( MAX((G67 - IF(G67 &lt; 4000, 800, G67*0.2)) * 10%*{2,3,4} - 1000*{0,2,7}, 0),2)</f>
        <v>0</v>
      </c>
      <c r="I67" s="13">
        <f t="shared" si="0"/>
        <v>0</v>
      </c>
    </row>
    <row r="68" spans="1:9" ht="21" hidden="1" customHeight="1" x14ac:dyDescent="0.25">
      <c r="A68" s="7">
        <v>65</v>
      </c>
      <c r="B68" s="12"/>
      <c r="C68" s="8"/>
      <c r="D68" s="9"/>
      <c r="E68" s="9"/>
      <c r="F68" s="9" t="s">
        <v>5</v>
      </c>
      <c r="G68" s="10"/>
      <c r="H68" s="11">
        <f>ROUND( MAX((G68 - IF(G68 &lt; 4000, 800, G68*0.2)) * 10%*{2,3,4} - 1000*{0,2,7}, 0),2)</f>
        <v>0</v>
      </c>
      <c r="I68" s="13">
        <f t="shared" ref="I68:I131" si="1">G68-H68</f>
        <v>0</v>
      </c>
    </row>
    <row r="69" spans="1:9" ht="21" hidden="1" customHeight="1" x14ac:dyDescent="0.25">
      <c r="A69" s="7">
        <v>66</v>
      </c>
      <c r="B69" s="12"/>
      <c r="C69" s="8"/>
      <c r="D69" s="9"/>
      <c r="E69" s="9"/>
      <c r="F69" s="9" t="s">
        <v>5</v>
      </c>
      <c r="G69" s="10"/>
      <c r="H69" s="11">
        <f>ROUND( MAX((G69 - IF(G69 &lt; 4000, 800, G69*0.2)) * 10%*{2,3,4} - 1000*{0,2,7}, 0),2)</f>
        <v>0</v>
      </c>
      <c r="I69" s="13">
        <f t="shared" si="1"/>
        <v>0</v>
      </c>
    </row>
    <row r="70" spans="1:9" ht="21" hidden="1" customHeight="1" x14ac:dyDescent="0.25">
      <c r="A70" s="7">
        <v>67</v>
      </c>
      <c r="B70" s="12"/>
      <c r="C70" s="8"/>
      <c r="D70" s="9"/>
      <c r="E70" s="9"/>
      <c r="F70" s="9" t="s">
        <v>5</v>
      </c>
      <c r="G70" s="10"/>
      <c r="H70" s="11">
        <f>ROUND( MAX((G70 - IF(G70 &lt; 4000, 800, G70*0.2)) * 10%*{2,3,4} - 1000*{0,2,7}, 0),2)</f>
        <v>0</v>
      </c>
      <c r="I70" s="13">
        <f t="shared" si="1"/>
        <v>0</v>
      </c>
    </row>
    <row r="71" spans="1:9" ht="21" hidden="1" customHeight="1" x14ac:dyDescent="0.25">
      <c r="A71" s="7">
        <v>68</v>
      </c>
      <c r="B71" s="12"/>
      <c r="C71" s="8"/>
      <c r="D71" s="9"/>
      <c r="E71" s="9"/>
      <c r="F71" s="9" t="s">
        <v>5</v>
      </c>
      <c r="G71" s="10"/>
      <c r="H71" s="11">
        <f>ROUND( MAX((G71 - IF(G71 &lt; 4000, 800, G71*0.2)) * 10%*{2,3,4} - 1000*{0,2,7}, 0),2)</f>
        <v>0</v>
      </c>
      <c r="I71" s="13">
        <f t="shared" si="1"/>
        <v>0</v>
      </c>
    </row>
    <row r="72" spans="1:9" ht="21" hidden="1" customHeight="1" x14ac:dyDescent="0.25">
      <c r="A72" s="7">
        <v>69</v>
      </c>
      <c r="B72" s="12"/>
      <c r="C72" s="8"/>
      <c r="D72" s="9"/>
      <c r="E72" s="9"/>
      <c r="F72" s="9" t="s">
        <v>5</v>
      </c>
      <c r="G72" s="10"/>
      <c r="H72" s="11">
        <f>ROUND( MAX((G72 - IF(G72 &lt; 4000, 800, G72*0.2)) * 10%*{2,3,4} - 1000*{0,2,7}, 0),2)</f>
        <v>0</v>
      </c>
      <c r="I72" s="13">
        <f t="shared" si="1"/>
        <v>0</v>
      </c>
    </row>
    <row r="73" spans="1:9" ht="21" hidden="1" customHeight="1" x14ac:dyDescent="0.25">
      <c r="A73" s="7">
        <v>70</v>
      </c>
      <c r="B73" s="12"/>
      <c r="C73" s="8"/>
      <c r="D73" s="9"/>
      <c r="E73" s="9"/>
      <c r="F73" s="9" t="s">
        <v>5</v>
      </c>
      <c r="G73" s="10"/>
      <c r="H73" s="11">
        <f>ROUND( MAX((G73 - IF(G73 &lt; 4000, 800, G73*0.2)) * 10%*{2,3,4} - 1000*{0,2,7}, 0),2)</f>
        <v>0</v>
      </c>
      <c r="I73" s="13">
        <f t="shared" si="1"/>
        <v>0</v>
      </c>
    </row>
    <row r="74" spans="1:9" ht="21" hidden="1" customHeight="1" x14ac:dyDescent="0.25">
      <c r="A74" s="7">
        <v>71</v>
      </c>
      <c r="B74" s="12"/>
      <c r="C74" s="8"/>
      <c r="D74" s="9"/>
      <c r="E74" s="9"/>
      <c r="F74" s="9" t="s">
        <v>5</v>
      </c>
      <c r="G74" s="10"/>
      <c r="H74" s="11">
        <f>ROUND( MAX((G74 - IF(G74 &lt; 4000, 800, G74*0.2)) * 10%*{2,3,4} - 1000*{0,2,7}, 0),2)</f>
        <v>0</v>
      </c>
      <c r="I74" s="13">
        <f t="shared" si="1"/>
        <v>0</v>
      </c>
    </row>
    <row r="75" spans="1:9" ht="21" hidden="1" customHeight="1" x14ac:dyDescent="0.25">
      <c r="A75" s="7">
        <v>72</v>
      </c>
      <c r="B75" s="12"/>
      <c r="C75" s="8"/>
      <c r="D75" s="9"/>
      <c r="E75" s="9"/>
      <c r="F75" s="9" t="s">
        <v>5</v>
      </c>
      <c r="G75" s="10"/>
      <c r="H75" s="11">
        <f>ROUND( MAX((G75 - IF(G75 &lt; 4000, 800, G75*0.2)) * 10%*{2,3,4} - 1000*{0,2,7}, 0),2)</f>
        <v>0</v>
      </c>
      <c r="I75" s="13">
        <f t="shared" si="1"/>
        <v>0</v>
      </c>
    </row>
    <row r="76" spans="1:9" ht="21" hidden="1" customHeight="1" x14ac:dyDescent="0.25">
      <c r="A76" s="7">
        <v>73</v>
      </c>
      <c r="B76" s="12"/>
      <c r="C76" s="8"/>
      <c r="D76" s="9"/>
      <c r="E76" s="9"/>
      <c r="F76" s="9" t="s">
        <v>5</v>
      </c>
      <c r="G76" s="10"/>
      <c r="H76" s="11">
        <f>ROUND( MAX((G76 - IF(G76 &lt; 4000, 800, G76*0.2)) * 10%*{2,3,4} - 1000*{0,2,7}, 0),2)</f>
        <v>0</v>
      </c>
      <c r="I76" s="13">
        <f t="shared" si="1"/>
        <v>0</v>
      </c>
    </row>
    <row r="77" spans="1:9" ht="21" hidden="1" customHeight="1" x14ac:dyDescent="0.25">
      <c r="A77" s="7">
        <v>74</v>
      </c>
      <c r="B77" s="12"/>
      <c r="C77" s="8"/>
      <c r="D77" s="9"/>
      <c r="E77" s="9"/>
      <c r="F77" s="9" t="s">
        <v>5</v>
      </c>
      <c r="G77" s="10"/>
      <c r="H77" s="11">
        <f>ROUND( MAX((G77 - IF(G77 &lt; 4000, 800, G77*0.2)) * 10%*{2,3,4} - 1000*{0,2,7}, 0),2)</f>
        <v>0</v>
      </c>
      <c r="I77" s="13">
        <f t="shared" si="1"/>
        <v>0</v>
      </c>
    </row>
    <row r="78" spans="1:9" ht="21" hidden="1" customHeight="1" x14ac:dyDescent="0.25">
      <c r="A78" s="7">
        <v>75</v>
      </c>
      <c r="B78" s="12"/>
      <c r="C78" s="8"/>
      <c r="D78" s="9"/>
      <c r="E78" s="9"/>
      <c r="F78" s="9" t="s">
        <v>5</v>
      </c>
      <c r="G78" s="10"/>
      <c r="H78" s="11">
        <f>ROUND( MAX((G78 - IF(G78 &lt; 4000, 800, G78*0.2)) * 10%*{2,3,4} - 1000*{0,2,7}, 0),2)</f>
        <v>0</v>
      </c>
      <c r="I78" s="13">
        <f t="shared" si="1"/>
        <v>0</v>
      </c>
    </row>
    <row r="79" spans="1:9" ht="21" hidden="1" customHeight="1" x14ac:dyDescent="0.25">
      <c r="A79" s="7">
        <v>76</v>
      </c>
      <c r="B79" s="12"/>
      <c r="C79" s="8"/>
      <c r="D79" s="9"/>
      <c r="E79" s="9"/>
      <c r="F79" s="9" t="s">
        <v>5</v>
      </c>
      <c r="G79" s="10"/>
      <c r="H79" s="11">
        <f>ROUND( MAX((G79 - IF(G79 &lt; 4000, 800, G79*0.2)) * 10%*{2,3,4} - 1000*{0,2,7}, 0),2)</f>
        <v>0</v>
      </c>
      <c r="I79" s="13">
        <f t="shared" si="1"/>
        <v>0</v>
      </c>
    </row>
    <row r="80" spans="1:9" ht="21" hidden="1" customHeight="1" x14ac:dyDescent="0.25">
      <c r="A80" s="7">
        <v>77</v>
      </c>
      <c r="B80" s="12"/>
      <c r="C80" s="8"/>
      <c r="D80" s="9"/>
      <c r="E80" s="9"/>
      <c r="F80" s="9" t="s">
        <v>5</v>
      </c>
      <c r="G80" s="10"/>
      <c r="H80" s="11">
        <f>ROUND( MAX((G80 - IF(G80 &lt; 4000, 800, G80*0.2)) * 10%*{2,3,4} - 1000*{0,2,7}, 0),2)</f>
        <v>0</v>
      </c>
      <c r="I80" s="13">
        <f t="shared" si="1"/>
        <v>0</v>
      </c>
    </row>
    <row r="81" spans="1:9" ht="21" hidden="1" customHeight="1" x14ac:dyDescent="0.25">
      <c r="A81" s="7">
        <v>78</v>
      </c>
      <c r="B81" s="12"/>
      <c r="C81" s="8"/>
      <c r="D81" s="9"/>
      <c r="E81" s="9"/>
      <c r="F81" s="9" t="s">
        <v>5</v>
      </c>
      <c r="G81" s="10"/>
      <c r="H81" s="11">
        <f>ROUND( MAX((G81 - IF(G81 &lt; 4000, 800, G81*0.2)) * 10%*{2,3,4} - 1000*{0,2,7}, 0),2)</f>
        <v>0</v>
      </c>
      <c r="I81" s="13">
        <f t="shared" si="1"/>
        <v>0</v>
      </c>
    </row>
    <row r="82" spans="1:9" ht="21" hidden="1" customHeight="1" x14ac:dyDescent="0.25">
      <c r="A82" s="7">
        <v>79</v>
      </c>
      <c r="B82" s="12"/>
      <c r="C82" s="8"/>
      <c r="D82" s="9"/>
      <c r="E82" s="9"/>
      <c r="F82" s="9" t="s">
        <v>5</v>
      </c>
      <c r="G82" s="10"/>
      <c r="H82" s="11">
        <f>ROUND( MAX((G82 - IF(G82 &lt; 4000, 800, G82*0.2)) * 10%*{2,3,4} - 1000*{0,2,7}, 0),2)</f>
        <v>0</v>
      </c>
      <c r="I82" s="13">
        <f t="shared" si="1"/>
        <v>0</v>
      </c>
    </row>
    <row r="83" spans="1:9" ht="21" hidden="1" customHeight="1" x14ac:dyDescent="0.25">
      <c r="A83" s="7">
        <v>80</v>
      </c>
      <c r="B83" s="12"/>
      <c r="C83" s="8"/>
      <c r="D83" s="9"/>
      <c r="E83" s="9"/>
      <c r="F83" s="9" t="s">
        <v>5</v>
      </c>
      <c r="G83" s="10"/>
      <c r="H83" s="11">
        <f>ROUND( MAX((G83 - IF(G83 &lt; 4000, 800, G83*0.2)) * 10%*{2,3,4} - 1000*{0,2,7}, 0),2)</f>
        <v>0</v>
      </c>
      <c r="I83" s="13">
        <f t="shared" si="1"/>
        <v>0</v>
      </c>
    </row>
    <row r="84" spans="1:9" ht="21" hidden="1" customHeight="1" x14ac:dyDescent="0.25">
      <c r="A84" s="7">
        <v>81</v>
      </c>
      <c r="B84" s="12"/>
      <c r="C84" s="8"/>
      <c r="D84" s="9"/>
      <c r="E84" s="9"/>
      <c r="F84" s="9" t="s">
        <v>5</v>
      </c>
      <c r="G84" s="10"/>
      <c r="H84" s="11">
        <f>ROUND( MAX((G84 - IF(G84 &lt; 4000, 800, G84*0.2)) * 10%*{2,3,4} - 1000*{0,2,7}, 0),2)</f>
        <v>0</v>
      </c>
      <c r="I84" s="13">
        <f t="shared" si="1"/>
        <v>0</v>
      </c>
    </row>
    <row r="85" spans="1:9" ht="21" hidden="1" customHeight="1" x14ac:dyDescent="0.25">
      <c r="A85" s="7">
        <v>82</v>
      </c>
      <c r="B85" s="12"/>
      <c r="C85" s="8"/>
      <c r="D85" s="9"/>
      <c r="E85" s="9"/>
      <c r="F85" s="9" t="s">
        <v>5</v>
      </c>
      <c r="G85" s="10"/>
      <c r="H85" s="11">
        <f>ROUND( MAX((G85 - IF(G85 &lt; 4000, 800, G85*0.2)) * 10%*{2,3,4} - 1000*{0,2,7}, 0),2)</f>
        <v>0</v>
      </c>
      <c r="I85" s="13">
        <f t="shared" si="1"/>
        <v>0</v>
      </c>
    </row>
    <row r="86" spans="1:9" ht="21" hidden="1" customHeight="1" x14ac:dyDescent="0.25">
      <c r="A86" s="7">
        <v>83</v>
      </c>
      <c r="B86" s="12"/>
      <c r="C86" s="8"/>
      <c r="D86" s="9"/>
      <c r="E86" s="9"/>
      <c r="F86" s="9" t="s">
        <v>5</v>
      </c>
      <c r="G86" s="10"/>
      <c r="H86" s="11">
        <f>ROUND( MAX((G86 - IF(G86 &lt; 4000, 800, G86*0.2)) * 10%*{2,3,4} - 1000*{0,2,7}, 0),2)</f>
        <v>0</v>
      </c>
      <c r="I86" s="13">
        <f t="shared" si="1"/>
        <v>0</v>
      </c>
    </row>
    <row r="87" spans="1:9" ht="21" hidden="1" customHeight="1" x14ac:dyDescent="0.25">
      <c r="A87" s="7">
        <v>84</v>
      </c>
      <c r="B87" s="12"/>
      <c r="C87" s="8"/>
      <c r="D87" s="9"/>
      <c r="E87" s="9"/>
      <c r="F87" s="9" t="s">
        <v>5</v>
      </c>
      <c r="G87" s="10"/>
      <c r="H87" s="11">
        <f>ROUND( MAX((G87 - IF(G87 &lt; 4000, 800, G87*0.2)) * 10%*{2,3,4} - 1000*{0,2,7}, 0),2)</f>
        <v>0</v>
      </c>
      <c r="I87" s="13">
        <f t="shared" si="1"/>
        <v>0</v>
      </c>
    </row>
    <row r="88" spans="1:9" ht="21" hidden="1" customHeight="1" x14ac:dyDescent="0.25">
      <c r="A88" s="7">
        <v>85</v>
      </c>
      <c r="B88" s="12"/>
      <c r="C88" s="8"/>
      <c r="D88" s="9"/>
      <c r="E88" s="9"/>
      <c r="F88" s="9" t="s">
        <v>5</v>
      </c>
      <c r="G88" s="10"/>
      <c r="H88" s="11">
        <f>ROUND( MAX((G88 - IF(G88 &lt; 4000, 800, G88*0.2)) * 10%*{2,3,4} - 1000*{0,2,7}, 0),2)</f>
        <v>0</v>
      </c>
      <c r="I88" s="13">
        <f t="shared" si="1"/>
        <v>0</v>
      </c>
    </row>
    <row r="89" spans="1:9" ht="21" hidden="1" customHeight="1" x14ac:dyDescent="0.25">
      <c r="A89" s="7">
        <v>86</v>
      </c>
      <c r="B89" s="12"/>
      <c r="C89" s="8"/>
      <c r="D89" s="9"/>
      <c r="E89" s="9"/>
      <c r="F89" s="9" t="s">
        <v>5</v>
      </c>
      <c r="G89" s="10"/>
      <c r="H89" s="11">
        <f>ROUND( MAX((G89 - IF(G89 &lt; 4000, 800, G89*0.2)) * 10%*{2,3,4} - 1000*{0,2,7}, 0),2)</f>
        <v>0</v>
      </c>
      <c r="I89" s="13">
        <f t="shared" si="1"/>
        <v>0</v>
      </c>
    </row>
    <row r="90" spans="1:9" ht="21" hidden="1" customHeight="1" x14ac:dyDescent="0.25">
      <c r="A90" s="7">
        <v>87</v>
      </c>
      <c r="B90" s="12"/>
      <c r="C90" s="8"/>
      <c r="D90" s="9"/>
      <c r="E90" s="9"/>
      <c r="F90" s="9" t="s">
        <v>5</v>
      </c>
      <c r="G90" s="10"/>
      <c r="H90" s="11">
        <f>ROUND( MAX((G90 - IF(G90 &lt; 4000, 800, G90*0.2)) * 10%*{2,3,4} - 1000*{0,2,7}, 0),2)</f>
        <v>0</v>
      </c>
      <c r="I90" s="13">
        <f t="shared" si="1"/>
        <v>0</v>
      </c>
    </row>
    <row r="91" spans="1:9" ht="21" hidden="1" customHeight="1" x14ac:dyDescent="0.25">
      <c r="A91" s="7">
        <v>88</v>
      </c>
      <c r="B91" s="12"/>
      <c r="C91" s="8"/>
      <c r="D91" s="9"/>
      <c r="E91" s="9"/>
      <c r="F91" s="9" t="s">
        <v>5</v>
      </c>
      <c r="G91" s="10"/>
      <c r="H91" s="11">
        <f>ROUND( MAX((G91 - IF(G91 &lt; 4000, 800, G91*0.2)) * 10%*{2,3,4} - 1000*{0,2,7}, 0),2)</f>
        <v>0</v>
      </c>
      <c r="I91" s="13">
        <f t="shared" si="1"/>
        <v>0</v>
      </c>
    </row>
    <row r="92" spans="1:9" ht="21" hidden="1" customHeight="1" x14ac:dyDescent="0.25">
      <c r="A92" s="7">
        <v>89</v>
      </c>
      <c r="B92" s="12"/>
      <c r="C92" s="8"/>
      <c r="D92" s="9"/>
      <c r="E92" s="9"/>
      <c r="F92" s="9" t="s">
        <v>5</v>
      </c>
      <c r="G92" s="10"/>
      <c r="H92" s="11">
        <f>ROUND( MAX((G92 - IF(G92 &lt; 4000, 800, G92*0.2)) * 10%*{2,3,4} - 1000*{0,2,7}, 0),2)</f>
        <v>0</v>
      </c>
      <c r="I92" s="13">
        <f t="shared" si="1"/>
        <v>0</v>
      </c>
    </row>
    <row r="93" spans="1:9" ht="21" hidden="1" customHeight="1" x14ac:dyDescent="0.25">
      <c r="A93" s="7">
        <v>90</v>
      </c>
      <c r="B93" s="12"/>
      <c r="C93" s="8"/>
      <c r="D93" s="9"/>
      <c r="E93" s="9"/>
      <c r="F93" s="9" t="s">
        <v>5</v>
      </c>
      <c r="G93" s="10"/>
      <c r="H93" s="11">
        <f>ROUND( MAX((G93 - IF(G93 &lt; 4000, 800, G93*0.2)) * 10%*{2,3,4} - 1000*{0,2,7}, 0),2)</f>
        <v>0</v>
      </c>
      <c r="I93" s="13">
        <f t="shared" si="1"/>
        <v>0</v>
      </c>
    </row>
    <row r="94" spans="1:9" ht="21" hidden="1" customHeight="1" x14ac:dyDescent="0.25">
      <c r="A94" s="7">
        <v>91</v>
      </c>
      <c r="B94" s="12"/>
      <c r="C94" s="8"/>
      <c r="D94" s="9"/>
      <c r="E94" s="9"/>
      <c r="F94" s="9" t="s">
        <v>5</v>
      </c>
      <c r="G94" s="10"/>
      <c r="H94" s="11">
        <f>ROUND( MAX((G94 - IF(G94 &lt; 4000, 800, G94*0.2)) * 10%*{2,3,4} - 1000*{0,2,7}, 0),2)</f>
        <v>0</v>
      </c>
      <c r="I94" s="13">
        <f t="shared" si="1"/>
        <v>0</v>
      </c>
    </row>
    <row r="95" spans="1:9" ht="21" hidden="1" customHeight="1" x14ac:dyDescent="0.25">
      <c r="A95" s="7">
        <v>92</v>
      </c>
      <c r="B95" s="12"/>
      <c r="C95" s="8"/>
      <c r="D95" s="9"/>
      <c r="E95" s="9"/>
      <c r="F95" s="9" t="s">
        <v>5</v>
      </c>
      <c r="G95" s="10"/>
      <c r="H95" s="11">
        <f>ROUND( MAX((G95 - IF(G95 &lt; 4000, 800, G95*0.2)) * 10%*{2,3,4} - 1000*{0,2,7}, 0),2)</f>
        <v>0</v>
      </c>
      <c r="I95" s="13">
        <f t="shared" si="1"/>
        <v>0</v>
      </c>
    </row>
    <row r="96" spans="1:9" ht="21" hidden="1" customHeight="1" x14ac:dyDescent="0.25">
      <c r="A96" s="7">
        <v>93</v>
      </c>
      <c r="B96" s="12"/>
      <c r="C96" s="8"/>
      <c r="D96" s="9"/>
      <c r="E96" s="9"/>
      <c r="F96" s="9" t="s">
        <v>5</v>
      </c>
      <c r="G96" s="10"/>
      <c r="H96" s="11">
        <f>ROUND( MAX((G96 - IF(G96 &lt; 4000, 800, G96*0.2)) * 10%*{2,3,4} - 1000*{0,2,7}, 0),2)</f>
        <v>0</v>
      </c>
      <c r="I96" s="13">
        <f t="shared" si="1"/>
        <v>0</v>
      </c>
    </row>
    <row r="97" spans="1:9" ht="21" hidden="1" customHeight="1" x14ac:dyDescent="0.25">
      <c r="A97" s="7">
        <v>94</v>
      </c>
      <c r="B97" s="12"/>
      <c r="C97" s="8"/>
      <c r="D97" s="9"/>
      <c r="E97" s="9"/>
      <c r="F97" s="9" t="s">
        <v>5</v>
      </c>
      <c r="G97" s="10"/>
      <c r="H97" s="11">
        <f>ROUND( MAX((G97 - IF(G97 &lt; 4000, 800, G97*0.2)) * 10%*{2,3,4} - 1000*{0,2,7}, 0),2)</f>
        <v>0</v>
      </c>
      <c r="I97" s="13">
        <f t="shared" si="1"/>
        <v>0</v>
      </c>
    </row>
    <row r="98" spans="1:9" ht="21" hidden="1" customHeight="1" x14ac:dyDescent="0.25">
      <c r="A98" s="7">
        <v>95</v>
      </c>
      <c r="B98" s="12"/>
      <c r="C98" s="8"/>
      <c r="D98" s="9"/>
      <c r="E98" s="9"/>
      <c r="F98" s="9" t="s">
        <v>5</v>
      </c>
      <c r="G98" s="10"/>
      <c r="H98" s="11">
        <f>ROUND( MAX((G98 - IF(G98 &lt; 4000, 800, G98*0.2)) * 10%*{2,3,4} - 1000*{0,2,7}, 0),2)</f>
        <v>0</v>
      </c>
      <c r="I98" s="13">
        <f t="shared" si="1"/>
        <v>0</v>
      </c>
    </row>
    <row r="99" spans="1:9" ht="21" hidden="1" customHeight="1" x14ac:dyDescent="0.25">
      <c r="A99" s="7">
        <v>96</v>
      </c>
      <c r="B99" s="12"/>
      <c r="C99" s="8"/>
      <c r="D99" s="9"/>
      <c r="E99" s="9"/>
      <c r="F99" s="9" t="s">
        <v>5</v>
      </c>
      <c r="G99" s="10"/>
      <c r="H99" s="11">
        <f>ROUND( MAX((G99 - IF(G99 &lt; 4000, 800, G99*0.2)) * 10%*{2,3,4} - 1000*{0,2,7}, 0),2)</f>
        <v>0</v>
      </c>
      <c r="I99" s="13">
        <f t="shared" si="1"/>
        <v>0</v>
      </c>
    </row>
    <row r="100" spans="1:9" ht="21" hidden="1" customHeight="1" x14ac:dyDescent="0.25">
      <c r="A100" s="7">
        <v>97</v>
      </c>
      <c r="B100" s="12"/>
      <c r="C100" s="8"/>
      <c r="D100" s="9"/>
      <c r="E100" s="9"/>
      <c r="F100" s="9" t="s">
        <v>5</v>
      </c>
      <c r="G100" s="10"/>
      <c r="H100" s="11">
        <f>ROUND( MAX((G100 - IF(G100 &lt; 4000, 800, G100*0.2)) * 10%*{2,3,4} - 1000*{0,2,7}, 0),2)</f>
        <v>0</v>
      </c>
      <c r="I100" s="13">
        <f t="shared" si="1"/>
        <v>0</v>
      </c>
    </row>
    <row r="101" spans="1:9" ht="21" hidden="1" customHeight="1" x14ac:dyDescent="0.25">
      <c r="A101" s="7">
        <v>98</v>
      </c>
      <c r="B101" s="12"/>
      <c r="C101" s="8"/>
      <c r="D101" s="9"/>
      <c r="E101" s="9"/>
      <c r="F101" s="9" t="s">
        <v>5</v>
      </c>
      <c r="G101" s="10"/>
      <c r="H101" s="11">
        <f>ROUND( MAX((G101 - IF(G101 &lt; 4000, 800, G101*0.2)) * 10%*{2,3,4} - 1000*{0,2,7}, 0),2)</f>
        <v>0</v>
      </c>
      <c r="I101" s="13">
        <f t="shared" si="1"/>
        <v>0</v>
      </c>
    </row>
    <row r="102" spans="1:9" ht="21" hidden="1" customHeight="1" x14ac:dyDescent="0.25">
      <c r="A102" s="7">
        <v>99</v>
      </c>
      <c r="B102" s="12"/>
      <c r="C102" s="8"/>
      <c r="D102" s="9"/>
      <c r="E102" s="9"/>
      <c r="F102" s="9" t="s">
        <v>5</v>
      </c>
      <c r="G102" s="10"/>
      <c r="H102" s="11">
        <f>ROUND( MAX((G102 - IF(G102 &lt; 4000, 800, G102*0.2)) * 10%*{2,3,4} - 1000*{0,2,7}, 0),2)</f>
        <v>0</v>
      </c>
      <c r="I102" s="13">
        <f t="shared" si="1"/>
        <v>0</v>
      </c>
    </row>
    <row r="103" spans="1:9" ht="21" hidden="1" customHeight="1" x14ac:dyDescent="0.25">
      <c r="A103" s="7">
        <v>100</v>
      </c>
      <c r="B103" s="12"/>
      <c r="C103" s="8"/>
      <c r="D103" s="9"/>
      <c r="E103" s="9"/>
      <c r="F103" s="9" t="s">
        <v>5</v>
      </c>
      <c r="G103" s="10"/>
      <c r="H103" s="11">
        <f>ROUND( MAX((G103 - IF(G103 &lt; 4000, 800, G103*0.2)) * 10%*{2,3,4} - 1000*{0,2,7}, 0),2)</f>
        <v>0</v>
      </c>
      <c r="I103" s="13">
        <f t="shared" si="1"/>
        <v>0</v>
      </c>
    </row>
    <row r="104" spans="1:9" ht="21" hidden="1" customHeight="1" x14ac:dyDescent="0.25">
      <c r="A104" s="7">
        <v>101</v>
      </c>
      <c r="B104" s="12"/>
      <c r="C104" s="8"/>
      <c r="D104" s="9"/>
      <c r="E104" s="9"/>
      <c r="F104" s="9" t="s">
        <v>5</v>
      </c>
      <c r="G104" s="10"/>
      <c r="H104" s="11">
        <f>ROUND( MAX((G104 - IF(G104 &lt; 4000, 800, G104*0.2)) * 10%*{2,3,4} - 1000*{0,2,7}, 0),2)</f>
        <v>0</v>
      </c>
      <c r="I104" s="13">
        <f t="shared" si="1"/>
        <v>0</v>
      </c>
    </row>
    <row r="105" spans="1:9" ht="21" hidden="1" customHeight="1" x14ac:dyDescent="0.25">
      <c r="A105" s="7">
        <v>102</v>
      </c>
      <c r="B105" s="12"/>
      <c r="C105" s="8"/>
      <c r="D105" s="9"/>
      <c r="E105" s="9"/>
      <c r="F105" s="9" t="s">
        <v>5</v>
      </c>
      <c r="G105" s="10"/>
      <c r="H105" s="11">
        <f>ROUND( MAX((G105 - IF(G105 &lt; 4000, 800, G105*0.2)) * 10%*{2,3,4} - 1000*{0,2,7}, 0),2)</f>
        <v>0</v>
      </c>
      <c r="I105" s="13">
        <f t="shared" si="1"/>
        <v>0</v>
      </c>
    </row>
    <row r="106" spans="1:9" ht="21" hidden="1" customHeight="1" x14ac:dyDescent="0.25">
      <c r="A106" s="7">
        <v>103</v>
      </c>
      <c r="B106" s="12"/>
      <c r="C106" s="8"/>
      <c r="D106" s="9"/>
      <c r="E106" s="9"/>
      <c r="F106" s="9" t="s">
        <v>5</v>
      </c>
      <c r="G106" s="10"/>
      <c r="H106" s="11">
        <f>ROUND( MAX((G106 - IF(G106 &lt; 4000, 800, G106*0.2)) * 10%*{2,3,4} - 1000*{0,2,7}, 0),2)</f>
        <v>0</v>
      </c>
      <c r="I106" s="13">
        <f t="shared" si="1"/>
        <v>0</v>
      </c>
    </row>
    <row r="107" spans="1:9" ht="21" hidden="1" customHeight="1" x14ac:dyDescent="0.25">
      <c r="A107" s="7">
        <v>104</v>
      </c>
      <c r="B107" s="12"/>
      <c r="C107" s="8"/>
      <c r="D107" s="9"/>
      <c r="E107" s="9"/>
      <c r="F107" s="9" t="s">
        <v>5</v>
      </c>
      <c r="G107" s="10"/>
      <c r="H107" s="11">
        <f>ROUND( MAX((G107 - IF(G107 &lt; 4000, 800, G107*0.2)) * 10%*{2,3,4} - 1000*{0,2,7}, 0),2)</f>
        <v>0</v>
      </c>
      <c r="I107" s="13">
        <f t="shared" si="1"/>
        <v>0</v>
      </c>
    </row>
    <row r="108" spans="1:9" ht="21" hidden="1" customHeight="1" x14ac:dyDescent="0.25">
      <c r="A108" s="7">
        <v>105</v>
      </c>
      <c r="B108" s="12"/>
      <c r="C108" s="8"/>
      <c r="D108" s="9"/>
      <c r="E108" s="9"/>
      <c r="F108" s="9" t="s">
        <v>5</v>
      </c>
      <c r="G108" s="10"/>
      <c r="H108" s="11">
        <f>ROUND( MAX((G108 - IF(G108 &lt; 4000, 800, G108*0.2)) * 10%*{2,3,4} - 1000*{0,2,7}, 0),2)</f>
        <v>0</v>
      </c>
      <c r="I108" s="13">
        <f t="shared" si="1"/>
        <v>0</v>
      </c>
    </row>
    <row r="109" spans="1:9" ht="21" hidden="1" customHeight="1" x14ac:dyDescent="0.25">
      <c r="A109" s="7">
        <v>106</v>
      </c>
      <c r="B109" s="12"/>
      <c r="C109" s="8"/>
      <c r="D109" s="9"/>
      <c r="E109" s="9"/>
      <c r="F109" s="9" t="s">
        <v>5</v>
      </c>
      <c r="G109" s="10"/>
      <c r="H109" s="11">
        <f>ROUND( MAX((G109 - IF(G109 &lt; 4000, 800, G109*0.2)) * 10%*{2,3,4} - 1000*{0,2,7}, 0),2)</f>
        <v>0</v>
      </c>
      <c r="I109" s="13">
        <f t="shared" si="1"/>
        <v>0</v>
      </c>
    </row>
    <row r="110" spans="1:9" ht="21" hidden="1" customHeight="1" x14ac:dyDescent="0.25">
      <c r="A110" s="7">
        <v>107</v>
      </c>
      <c r="B110" s="12"/>
      <c r="C110" s="8"/>
      <c r="D110" s="9"/>
      <c r="E110" s="9"/>
      <c r="F110" s="9" t="s">
        <v>5</v>
      </c>
      <c r="G110" s="10"/>
      <c r="H110" s="11">
        <f>ROUND( MAX((G110 - IF(G110 &lt; 4000, 800, G110*0.2)) * 10%*{2,3,4} - 1000*{0,2,7}, 0),2)</f>
        <v>0</v>
      </c>
      <c r="I110" s="13">
        <f t="shared" si="1"/>
        <v>0</v>
      </c>
    </row>
    <row r="111" spans="1:9" ht="21" hidden="1" customHeight="1" x14ac:dyDescent="0.25">
      <c r="A111" s="7">
        <v>108</v>
      </c>
      <c r="B111" s="12"/>
      <c r="C111" s="8"/>
      <c r="D111" s="9"/>
      <c r="E111" s="9"/>
      <c r="F111" s="9" t="s">
        <v>5</v>
      </c>
      <c r="G111" s="10"/>
      <c r="H111" s="11">
        <f>ROUND( MAX((G111 - IF(G111 &lt; 4000, 800, G111*0.2)) * 10%*{2,3,4} - 1000*{0,2,7}, 0),2)</f>
        <v>0</v>
      </c>
      <c r="I111" s="13">
        <f t="shared" si="1"/>
        <v>0</v>
      </c>
    </row>
    <row r="112" spans="1:9" ht="21" hidden="1" customHeight="1" x14ac:dyDescent="0.25">
      <c r="A112" s="7">
        <v>109</v>
      </c>
      <c r="B112" s="12"/>
      <c r="C112" s="8"/>
      <c r="D112" s="9"/>
      <c r="E112" s="9"/>
      <c r="F112" s="9" t="s">
        <v>5</v>
      </c>
      <c r="G112" s="10"/>
      <c r="H112" s="11">
        <f>ROUND( MAX((G112 - IF(G112 &lt; 4000, 800, G112*0.2)) * 10%*{2,3,4} - 1000*{0,2,7}, 0),2)</f>
        <v>0</v>
      </c>
      <c r="I112" s="13">
        <f t="shared" si="1"/>
        <v>0</v>
      </c>
    </row>
    <row r="113" spans="1:9" ht="21" hidden="1" customHeight="1" x14ac:dyDescent="0.25">
      <c r="A113" s="7">
        <v>110</v>
      </c>
      <c r="B113" s="12"/>
      <c r="C113" s="8"/>
      <c r="D113" s="9"/>
      <c r="E113" s="9"/>
      <c r="F113" s="9" t="s">
        <v>5</v>
      </c>
      <c r="G113" s="10"/>
      <c r="H113" s="11">
        <f>ROUND( MAX((G113 - IF(G113 &lt; 4000, 800, G113*0.2)) * 10%*{2,3,4} - 1000*{0,2,7}, 0),2)</f>
        <v>0</v>
      </c>
      <c r="I113" s="13">
        <f t="shared" si="1"/>
        <v>0</v>
      </c>
    </row>
    <row r="114" spans="1:9" ht="21" hidden="1" customHeight="1" x14ac:dyDescent="0.25">
      <c r="A114" s="7">
        <v>111</v>
      </c>
      <c r="B114" s="12"/>
      <c r="C114" s="8"/>
      <c r="D114" s="9"/>
      <c r="E114" s="9"/>
      <c r="F114" s="9" t="s">
        <v>5</v>
      </c>
      <c r="G114" s="10"/>
      <c r="H114" s="11">
        <f>ROUND( MAX((G114 - IF(G114 &lt; 4000, 800, G114*0.2)) * 10%*{2,3,4} - 1000*{0,2,7}, 0),2)</f>
        <v>0</v>
      </c>
      <c r="I114" s="13">
        <f t="shared" si="1"/>
        <v>0</v>
      </c>
    </row>
    <row r="115" spans="1:9" ht="21" hidden="1" customHeight="1" x14ac:dyDescent="0.25">
      <c r="A115" s="7">
        <v>112</v>
      </c>
      <c r="B115" s="12"/>
      <c r="C115" s="8"/>
      <c r="D115" s="9"/>
      <c r="E115" s="9"/>
      <c r="F115" s="9" t="s">
        <v>5</v>
      </c>
      <c r="G115" s="10"/>
      <c r="H115" s="11">
        <f>ROUND( MAX((G115 - IF(G115 &lt; 4000, 800, G115*0.2)) * 10%*{2,3,4} - 1000*{0,2,7}, 0),2)</f>
        <v>0</v>
      </c>
      <c r="I115" s="13">
        <f t="shared" si="1"/>
        <v>0</v>
      </c>
    </row>
    <row r="116" spans="1:9" ht="21" hidden="1" customHeight="1" x14ac:dyDescent="0.25">
      <c r="A116" s="7">
        <v>113</v>
      </c>
      <c r="B116" s="12"/>
      <c r="C116" s="8"/>
      <c r="D116" s="9"/>
      <c r="E116" s="9"/>
      <c r="F116" s="9" t="s">
        <v>5</v>
      </c>
      <c r="G116" s="10"/>
      <c r="H116" s="11">
        <f>ROUND( MAX((G116 - IF(G116 &lt; 4000, 800, G116*0.2)) * 10%*{2,3,4} - 1000*{0,2,7}, 0),2)</f>
        <v>0</v>
      </c>
      <c r="I116" s="13">
        <f t="shared" si="1"/>
        <v>0</v>
      </c>
    </row>
    <row r="117" spans="1:9" ht="21" hidden="1" customHeight="1" x14ac:dyDescent="0.25">
      <c r="A117" s="7">
        <v>114</v>
      </c>
      <c r="B117" s="12"/>
      <c r="C117" s="8"/>
      <c r="D117" s="9"/>
      <c r="E117" s="9"/>
      <c r="F117" s="9" t="s">
        <v>5</v>
      </c>
      <c r="G117" s="10"/>
      <c r="H117" s="11">
        <f>ROUND( MAX((G117 - IF(G117 &lt; 4000, 800, G117*0.2)) * 10%*{2,3,4} - 1000*{0,2,7}, 0),2)</f>
        <v>0</v>
      </c>
      <c r="I117" s="13">
        <f t="shared" si="1"/>
        <v>0</v>
      </c>
    </row>
    <row r="118" spans="1:9" ht="21" hidden="1" customHeight="1" x14ac:dyDescent="0.25">
      <c r="A118" s="7">
        <v>115</v>
      </c>
      <c r="B118" s="12"/>
      <c r="C118" s="8"/>
      <c r="D118" s="9"/>
      <c r="E118" s="9"/>
      <c r="F118" s="9" t="s">
        <v>5</v>
      </c>
      <c r="G118" s="10"/>
      <c r="H118" s="11">
        <f>ROUND( MAX((G118 - IF(G118 &lt; 4000, 800, G118*0.2)) * 10%*{2,3,4} - 1000*{0,2,7}, 0),2)</f>
        <v>0</v>
      </c>
      <c r="I118" s="13">
        <f t="shared" si="1"/>
        <v>0</v>
      </c>
    </row>
    <row r="119" spans="1:9" ht="21" hidden="1" customHeight="1" x14ac:dyDescent="0.25">
      <c r="A119" s="7">
        <v>116</v>
      </c>
      <c r="B119" s="12"/>
      <c r="C119" s="8"/>
      <c r="D119" s="9"/>
      <c r="E119" s="9"/>
      <c r="F119" s="9" t="s">
        <v>5</v>
      </c>
      <c r="G119" s="10"/>
      <c r="H119" s="11">
        <f>ROUND( MAX((G119 - IF(G119 &lt; 4000, 800, G119*0.2)) * 10%*{2,3,4} - 1000*{0,2,7}, 0),2)</f>
        <v>0</v>
      </c>
      <c r="I119" s="13">
        <f t="shared" si="1"/>
        <v>0</v>
      </c>
    </row>
    <row r="120" spans="1:9" ht="21" hidden="1" customHeight="1" x14ac:dyDescent="0.25">
      <c r="A120" s="7">
        <v>117</v>
      </c>
      <c r="B120" s="12"/>
      <c r="C120" s="8"/>
      <c r="D120" s="9"/>
      <c r="E120" s="9"/>
      <c r="F120" s="9" t="s">
        <v>5</v>
      </c>
      <c r="G120" s="10"/>
      <c r="H120" s="11">
        <f>ROUND( MAX((G120 - IF(G120 &lt; 4000, 800, G120*0.2)) * 10%*{2,3,4} - 1000*{0,2,7}, 0),2)</f>
        <v>0</v>
      </c>
      <c r="I120" s="13">
        <f t="shared" si="1"/>
        <v>0</v>
      </c>
    </row>
    <row r="121" spans="1:9" ht="21" hidden="1" customHeight="1" x14ac:dyDescent="0.25">
      <c r="A121" s="7">
        <v>118</v>
      </c>
      <c r="B121" s="12"/>
      <c r="C121" s="8"/>
      <c r="D121" s="9"/>
      <c r="E121" s="9"/>
      <c r="F121" s="9" t="s">
        <v>5</v>
      </c>
      <c r="G121" s="10"/>
      <c r="H121" s="11">
        <f>ROUND( MAX((G121 - IF(G121 &lt; 4000, 800, G121*0.2)) * 10%*{2,3,4} - 1000*{0,2,7}, 0),2)</f>
        <v>0</v>
      </c>
      <c r="I121" s="13">
        <f t="shared" si="1"/>
        <v>0</v>
      </c>
    </row>
    <row r="122" spans="1:9" ht="21" hidden="1" customHeight="1" x14ac:dyDescent="0.25">
      <c r="A122" s="7">
        <v>119</v>
      </c>
      <c r="B122" s="12"/>
      <c r="C122" s="8"/>
      <c r="D122" s="9"/>
      <c r="E122" s="9"/>
      <c r="F122" s="9" t="s">
        <v>5</v>
      </c>
      <c r="G122" s="10"/>
      <c r="H122" s="11">
        <f>ROUND( MAX((G122 - IF(G122 &lt; 4000, 800, G122*0.2)) * 10%*{2,3,4} - 1000*{0,2,7}, 0),2)</f>
        <v>0</v>
      </c>
      <c r="I122" s="13">
        <f t="shared" si="1"/>
        <v>0</v>
      </c>
    </row>
    <row r="123" spans="1:9" ht="21" hidden="1" customHeight="1" x14ac:dyDescent="0.25">
      <c r="A123" s="7">
        <v>120</v>
      </c>
      <c r="B123" s="12"/>
      <c r="C123" s="8"/>
      <c r="D123" s="9"/>
      <c r="E123" s="9"/>
      <c r="F123" s="9" t="s">
        <v>5</v>
      </c>
      <c r="G123" s="10"/>
      <c r="H123" s="11">
        <f>ROUND( MAX((G123 - IF(G123 &lt; 4000, 800, G123*0.2)) * 10%*{2,3,4} - 1000*{0,2,7}, 0),2)</f>
        <v>0</v>
      </c>
      <c r="I123" s="13">
        <f t="shared" si="1"/>
        <v>0</v>
      </c>
    </row>
    <row r="124" spans="1:9" ht="21" hidden="1" customHeight="1" x14ac:dyDescent="0.25">
      <c r="A124" s="7">
        <v>121</v>
      </c>
      <c r="B124" s="12"/>
      <c r="C124" s="8"/>
      <c r="D124" s="9"/>
      <c r="E124" s="9"/>
      <c r="F124" s="9" t="s">
        <v>5</v>
      </c>
      <c r="G124" s="10"/>
      <c r="H124" s="11">
        <f>ROUND( MAX((G124 - IF(G124 &lt; 4000, 800, G124*0.2)) * 10%*{2,3,4} - 1000*{0,2,7}, 0),2)</f>
        <v>0</v>
      </c>
      <c r="I124" s="13">
        <f t="shared" si="1"/>
        <v>0</v>
      </c>
    </row>
    <row r="125" spans="1:9" ht="21" hidden="1" customHeight="1" x14ac:dyDescent="0.25">
      <c r="A125" s="7">
        <v>122</v>
      </c>
      <c r="B125" s="12"/>
      <c r="C125" s="8"/>
      <c r="D125" s="9"/>
      <c r="E125" s="9"/>
      <c r="F125" s="9" t="s">
        <v>5</v>
      </c>
      <c r="G125" s="10"/>
      <c r="H125" s="11">
        <f>ROUND( MAX((G125 - IF(G125 &lt; 4000, 800, G125*0.2)) * 10%*{2,3,4} - 1000*{0,2,7}, 0),2)</f>
        <v>0</v>
      </c>
      <c r="I125" s="13">
        <f t="shared" si="1"/>
        <v>0</v>
      </c>
    </row>
    <row r="126" spans="1:9" ht="21" hidden="1" customHeight="1" x14ac:dyDescent="0.25">
      <c r="A126" s="7">
        <v>123</v>
      </c>
      <c r="B126" s="12"/>
      <c r="C126" s="8"/>
      <c r="D126" s="9"/>
      <c r="E126" s="9"/>
      <c r="F126" s="9" t="s">
        <v>5</v>
      </c>
      <c r="G126" s="10"/>
      <c r="H126" s="11">
        <f>ROUND( MAX((G126 - IF(G126 &lt; 4000, 800, G126*0.2)) * 10%*{2,3,4} - 1000*{0,2,7}, 0),2)</f>
        <v>0</v>
      </c>
      <c r="I126" s="13">
        <f t="shared" si="1"/>
        <v>0</v>
      </c>
    </row>
    <row r="127" spans="1:9" ht="21" hidden="1" customHeight="1" x14ac:dyDescent="0.25">
      <c r="A127" s="7">
        <v>124</v>
      </c>
      <c r="B127" s="12"/>
      <c r="C127" s="8"/>
      <c r="D127" s="9"/>
      <c r="E127" s="9"/>
      <c r="F127" s="9" t="s">
        <v>5</v>
      </c>
      <c r="G127" s="10"/>
      <c r="H127" s="11">
        <f>ROUND( MAX((G127 - IF(G127 &lt; 4000, 800, G127*0.2)) * 10%*{2,3,4} - 1000*{0,2,7}, 0),2)</f>
        <v>0</v>
      </c>
      <c r="I127" s="13">
        <f t="shared" si="1"/>
        <v>0</v>
      </c>
    </row>
    <row r="128" spans="1:9" ht="21" hidden="1" customHeight="1" x14ac:dyDescent="0.25">
      <c r="A128" s="7">
        <v>125</v>
      </c>
      <c r="B128" s="12"/>
      <c r="C128" s="8"/>
      <c r="D128" s="9"/>
      <c r="E128" s="9"/>
      <c r="F128" s="9" t="s">
        <v>5</v>
      </c>
      <c r="G128" s="10"/>
      <c r="H128" s="11">
        <f>ROUND( MAX((G128 - IF(G128 &lt; 4000, 800, G128*0.2)) * 10%*{2,3,4} - 1000*{0,2,7}, 0),2)</f>
        <v>0</v>
      </c>
      <c r="I128" s="13">
        <f t="shared" si="1"/>
        <v>0</v>
      </c>
    </row>
    <row r="129" spans="1:9" ht="21" hidden="1" customHeight="1" x14ac:dyDescent="0.25">
      <c r="A129" s="7">
        <v>126</v>
      </c>
      <c r="B129" s="12"/>
      <c r="C129" s="8"/>
      <c r="D129" s="9"/>
      <c r="E129" s="9"/>
      <c r="F129" s="9" t="s">
        <v>5</v>
      </c>
      <c r="G129" s="10"/>
      <c r="H129" s="11">
        <f>ROUND( MAX((G129 - IF(G129 &lt; 4000, 800, G129*0.2)) * 10%*{2,3,4} - 1000*{0,2,7}, 0),2)</f>
        <v>0</v>
      </c>
      <c r="I129" s="13">
        <f t="shared" si="1"/>
        <v>0</v>
      </c>
    </row>
    <row r="130" spans="1:9" ht="21" hidden="1" customHeight="1" x14ac:dyDescent="0.25">
      <c r="A130" s="7">
        <v>127</v>
      </c>
      <c r="B130" s="12"/>
      <c r="C130" s="8"/>
      <c r="D130" s="9"/>
      <c r="E130" s="9"/>
      <c r="F130" s="9" t="s">
        <v>5</v>
      </c>
      <c r="G130" s="10"/>
      <c r="H130" s="11">
        <f>ROUND( MAX((G130 - IF(G130 &lt; 4000, 800, G130*0.2)) * 10%*{2,3,4} - 1000*{0,2,7}, 0),2)</f>
        <v>0</v>
      </c>
      <c r="I130" s="13">
        <f t="shared" si="1"/>
        <v>0</v>
      </c>
    </row>
    <row r="131" spans="1:9" ht="21" hidden="1" customHeight="1" x14ac:dyDescent="0.25">
      <c r="A131" s="7">
        <v>128</v>
      </c>
      <c r="B131" s="12"/>
      <c r="C131" s="8"/>
      <c r="D131" s="9"/>
      <c r="E131" s="9"/>
      <c r="F131" s="9" t="s">
        <v>5</v>
      </c>
      <c r="G131" s="10"/>
      <c r="H131" s="11">
        <f>ROUND( MAX((G131 - IF(G131 &lt; 4000, 800, G131*0.2)) * 10%*{2,3,4} - 1000*{0,2,7}, 0),2)</f>
        <v>0</v>
      </c>
      <c r="I131" s="13">
        <f t="shared" si="1"/>
        <v>0</v>
      </c>
    </row>
    <row r="132" spans="1:9" ht="21" hidden="1" customHeight="1" x14ac:dyDescent="0.25">
      <c r="A132" s="7">
        <v>129</v>
      </c>
      <c r="B132" s="12"/>
      <c r="C132" s="8"/>
      <c r="D132" s="9"/>
      <c r="E132" s="9"/>
      <c r="F132" s="9" t="s">
        <v>5</v>
      </c>
      <c r="G132" s="10"/>
      <c r="H132" s="11">
        <f>ROUND( MAX((G132 - IF(G132 &lt; 4000, 800, G132*0.2)) * 10%*{2,3,4} - 1000*{0,2,7}, 0),2)</f>
        <v>0</v>
      </c>
      <c r="I132" s="13">
        <f t="shared" ref="I132:I195" si="2">G132-H132</f>
        <v>0</v>
      </c>
    </row>
    <row r="133" spans="1:9" ht="21" hidden="1" customHeight="1" x14ac:dyDescent="0.25">
      <c r="A133" s="7">
        <v>130</v>
      </c>
      <c r="B133" s="12"/>
      <c r="C133" s="8"/>
      <c r="D133" s="9"/>
      <c r="E133" s="9"/>
      <c r="F133" s="9" t="s">
        <v>5</v>
      </c>
      <c r="G133" s="10"/>
      <c r="H133" s="11">
        <f>ROUND( MAX((G133 - IF(G133 &lt; 4000, 800, G133*0.2)) * 10%*{2,3,4} - 1000*{0,2,7}, 0),2)</f>
        <v>0</v>
      </c>
      <c r="I133" s="13">
        <f t="shared" si="2"/>
        <v>0</v>
      </c>
    </row>
    <row r="134" spans="1:9" ht="21" hidden="1" customHeight="1" x14ac:dyDescent="0.25">
      <c r="A134" s="7">
        <v>131</v>
      </c>
      <c r="B134" s="12"/>
      <c r="C134" s="8"/>
      <c r="D134" s="9"/>
      <c r="E134" s="9"/>
      <c r="F134" s="9" t="s">
        <v>5</v>
      </c>
      <c r="G134" s="10"/>
      <c r="H134" s="11">
        <f>ROUND( MAX((G134 - IF(G134 &lt; 4000, 800, G134*0.2)) * 10%*{2,3,4} - 1000*{0,2,7}, 0),2)</f>
        <v>0</v>
      </c>
      <c r="I134" s="13">
        <f t="shared" si="2"/>
        <v>0</v>
      </c>
    </row>
    <row r="135" spans="1:9" ht="21" hidden="1" customHeight="1" x14ac:dyDescent="0.25">
      <c r="A135" s="7">
        <v>132</v>
      </c>
      <c r="B135" s="12"/>
      <c r="C135" s="8"/>
      <c r="D135" s="9"/>
      <c r="E135" s="9"/>
      <c r="F135" s="9" t="s">
        <v>5</v>
      </c>
      <c r="G135" s="10"/>
      <c r="H135" s="11">
        <f>ROUND( MAX((G135 - IF(G135 &lt; 4000, 800, G135*0.2)) * 10%*{2,3,4} - 1000*{0,2,7}, 0),2)</f>
        <v>0</v>
      </c>
      <c r="I135" s="13">
        <f t="shared" si="2"/>
        <v>0</v>
      </c>
    </row>
    <row r="136" spans="1:9" ht="21" hidden="1" customHeight="1" x14ac:dyDescent="0.25">
      <c r="A136" s="7">
        <v>133</v>
      </c>
      <c r="B136" s="12"/>
      <c r="C136" s="8"/>
      <c r="D136" s="9"/>
      <c r="E136" s="9"/>
      <c r="F136" s="9" t="s">
        <v>5</v>
      </c>
      <c r="G136" s="10"/>
      <c r="H136" s="11">
        <f>ROUND( MAX((G136 - IF(G136 &lt; 4000, 800, G136*0.2)) * 10%*{2,3,4} - 1000*{0,2,7}, 0),2)</f>
        <v>0</v>
      </c>
      <c r="I136" s="13">
        <f t="shared" si="2"/>
        <v>0</v>
      </c>
    </row>
    <row r="137" spans="1:9" ht="21" hidden="1" customHeight="1" x14ac:dyDescent="0.25">
      <c r="A137" s="7">
        <v>134</v>
      </c>
      <c r="B137" s="12"/>
      <c r="C137" s="8"/>
      <c r="D137" s="9"/>
      <c r="E137" s="9"/>
      <c r="F137" s="9" t="s">
        <v>5</v>
      </c>
      <c r="G137" s="10"/>
      <c r="H137" s="11">
        <f>ROUND( MAX((G137 - IF(G137 &lt; 4000, 800, G137*0.2)) * 10%*{2,3,4} - 1000*{0,2,7}, 0),2)</f>
        <v>0</v>
      </c>
      <c r="I137" s="13">
        <f t="shared" si="2"/>
        <v>0</v>
      </c>
    </row>
    <row r="138" spans="1:9" ht="21" hidden="1" customHeight="1" x14ac:dyDescent="0.25">
      <c r="A138" s="7">
        <v>135</v>
      </c>
      <c r="B138" s="12"/>
      <c r="C138" s="8"/>
      <c r="D138" s="9"/>
      <c r="E138" s="9"/>
      <c r="F138" s="9" t="s">
        <v>5</v>
      </c>
      <c r="G138" s="10"/>
      <c r="H138" s="11">
        <f>ROUND( MAX((G138 - IF(G138 &lt; 4000, 800, G138*0.2)) * 10%*{2,3,4} - 1000*{0,2,7}, 0),2)</f>
        <v>0</v>
      </c>
      <c r="I138" s="13">
        <f t="shared" si="2"/>
        <v>0</v>
      </c>
    </row>
    <row r="139" spans="1:9" ht="21" hidden="1" customHeight="1" x14ac:dyDescent="0.25">
      <c r="A139" s="7">
        <v>136</v>
      </c>
      <c r="B139" s="12"/>
      <c r="C139" s="8"/>
      <c r="D139" s="9"/>
      <c r="E139" s="9"/>
      <c r="F139" s="9" t="s">
        <v>5</v>
      </c>
      <c r="G139" s="10"/>
      <c r="H139" s="11">
        <f>ROUND( MAX((G139 - IF(G139 &lt; 4000, 800, G139*0.2)) * 10%*{2,3,4} - 1000*{0,2,7}, 0),2)</f>
        <v>0</v>
      </c>
      <c r="I139" s="13">
        <f t="shared" si="2"/>
        <v>0</v>
      </c>
    </row>
    <row r="140" spans="1:9" ht="21" hidden="1" customHeight="1" x14ac:dyDescent="0.25">
      <c r="A140" s="7">
        <v>137</v>
      </c>
      <c r="B140" s="12"/>
      <c r="C140" s="8"/>
      <c r="D140" s="9"/>
      <c r="E140" s="9"/>
      <c r="F140" s="9" t="s">
        <v>5</v>
      </c>
      <c r="G140" s="10"/>
      <c r="H140" s="11">
        <f>ROUND( MAX((G140 - IF(G140 &lt; 4000, 800, G140*0.2)) * 10%*{2,3,4} - 1000*{0,2,7}, 0),2)</f>
        <v>0</v>
      </c>
      <c r="I140" s="13">
        <f t="shared" si="2"/>
        <v>0</v>
      </c>
    </row>
    <row r="141" spans="1:9" ht="21" hidden="1" customHeight="1" x14ac:dyDescent="0.25">
      <c r="A141" s="7">
        <v>138</v>
      </c>
      <c r="B141" s="12"/>
      <c r="C141" s="8"/>
      <c r="D141" s="9"/>
      <c r="E141" s="9"/>
      <c r="F141" s="9" t="s">
        <v>5</v>
      </c>
      <c r="G141" s="10"/>
      <c r="H141" s="11">
        <f>ROUND( MAX((G141 - IF(G141 &lt; 4000, 800, G141*0.2)) * 10%*{2,3,4} - 1000*{0,2,7}, 0),2)</f>
        <v>0</v>
      </c>
      <c r="I141" s="13">
        <f t="shared" si="2"/>
        <v>0</v>
      </c>
    </row>
    <row r="142" spans="1:9" ht="21" hidden="1" customHeight="1" x14ac:dyDescent="0.25">
      <c r="A142" s="7">
        <v>139</v>
      </c>
      <c r="B142" s="12"/>
      <c r="C142" s="8"/>
      <c r="D142" s="9"/>
      <c r="E142" s="9"/>
      <c r="F142" s="9" t="s">
        <v>5</v>
      </c>
      <c r="G142" s="10"/>
      <c r="H142" s="11">
        <f>ROUND( MAX((G142 - IF(G142 &lt; 4000, 800, G142*0.2)) * 10%*{2,3,4} - 1000*{0,2,7}, 0),2)</f>
        <v>0</v>
      </c>
      <c r="I142" s="13">
        <f t="shared" si="2"/>
        <v>0</v>
      </c>
    </row>
    <row r="143" spans="1:9" ht="21" hidden="1" customHeight="1" x14ac:dyDescent="0.25">
      <c r="A143" s="7">
        <v>140</v>
      </c>
      <c r="B143" s="12"/>
      <c r="C143" s="8"/>
      <c r="D143" s="9"/>
      <c r="E143" s="9"/>
      <c r="F143" s="9" t="s">
        <v>5</v>
      </c>
      <c r="G143" s="10"/>
      <c r="H143" s="11">
        <f>ROUND( MAX((G143 - IF(G143 &lt; 4000, 800, G143*0.2)) * 10%*{2,3,4} - 1000*{0,2,7}, 0),2)</f>
        <v>0</v>
      </c>
      <c r="I143" s="13">
        <f t="shared" si="2"/>
        <v>0</v>
      </c>
    </row>
    <row r="144" spans="1:9" ht="21" hidden="1" customHeight="1" x14ac:dyDescent="0.25">
      <c r="A144" s="7">
        <v>141</v>
      </c>
      <c r="B144" s="12"/>
      <c r="C144" s="8"/>
      <c r="D144" s="9"/>
      <c r="E144" s="9"/>
      <c r="F144" s="9" t="s">
        <v>5</v>
      </c>
      <c r="G144" s="10"/>
      <c r="H144" s="11">
        <f>ROUND( MAX((G144 - IF(G144 &lt; 4000, 800, G144*0.2)) * 10%*{2,3,4} - 1000*{0,2,7}, 0),2)</f>
        <v>0</v>
      </c>
      <c r="I144" s="13">
        <f t="shared" si="2"/>
        <v>0</v>
      </c>
    </row>
    <row r="145" spans="1:9" ht="21" hidden="1" customHeight="1" x14ac:dyDescent="0.25">
      <c r="A145" s="7">
        <v>142</v>
      </c>
      <c r="B145" s="12"/>
      <c r="C145" s="8"/>
      <c r="D145" s="9"/>
      <c r="E145" s="9"/>
      <c r="F145" s="9" t="s">
        <v>5</v>
      </c>
      <c r="G145" s="10"/>
      <c r="H145" s="11">
        <f>ROUND( MAX((G145 - IF(G145 &lt; 4000, 800, G145*0.2)) * 10%*{2,3,4} - 1000*{0,2,7}, 0),2)</f>
        <v>0</v>
      </c>
      <c r="I145" s="13">
        <f t="shared" si="2"/>
        <v>0</v>
      </c>
    </row>
    <row r="146" spans="1:9" ht="21" hidden="1" customHeight="1" x14ac:dyDescent="0.25">
      <c r="A146" s="7">
        <v>143</v>
      </c>
      <c r="B146" s="12"/>
      <c r="C146" s="8"/>
      <c r="D146" s="9"/>
      <c r="E146" s="9"/>
      <c r="F146" s="9" t="s">
        <v>5</v>
      </c>
      <c r="G146" s="10"/>
      <c r="H146" s="11">
        <f>ROUND( MAX((G146 - IF(G146 &lt; 4000, 800, G146*0.2)) * 10%*{2,3,4} - 1000*{0,2,7}, 0),2)</f>
        <v>0</v>
      </c>
      <c r="I146" s="13">
        <f t="shared" si="2"/>
        <v>0</v>
      </c>
    </row>
    <row r="147" spans="1:9" ht="21" hidden="1" customHeight="1" x14ac:dyDescent="0.25">
      <c r="A147" s="7">
        <v>144</v>
      </c>
      <c r="B147" s="12"/>
      <c r="C147" s="8"/>
      <c r="D147" s="9"/>
      <c r="E147" s="9"/>
      <c r="F147" s="9" t="s">
        <v>5</v>
      </c>
      <c r="G147" s="10"/>
      <c r="H147" s="11">
        <f>ROUND( MAX((G147 - IF(G147 &lt; 4000, 800, G147*0.2)) * 10%*{2,3,4} - 1000*{0,2,7}, 0),2)</f>
        <v>0</v>
      </c>
      <c r="I147" s="13">
        <f t="shared" si="2"/>
        <v>0</v>
      </c>
    </row>
    <row r="148" spans="1:9" ht="21" hidden="1" customHeight="1" x14ac:dyDescent="0.25">
      <c r="A148" s="7">
        <v>145</v>
      </c>
      <c r="B148" s="12"/>
      <c r="C148" s="8"/>
      <c r="D148" s="9"/>
      <c r="E148" s="9"/>
      <c r="F148" s="9" t="s">
        <v>5</v>
      </c>
      <c r="G148" s="10"/>
      <c r="H148" s="11">
        <f>ROUND( MAX((G148 - IF(G148 &lt; 4000, 800, G148*0.2)) * 10%*{2,3,4} - 1000*{0,2,7}, 0),2)</f>
        <v>0</v>
      </c>
      <c r="I148" s="13">
        <f t="shared" si="2"/>
        <v>0</v>
      </c>
    </row>
    <row r="149" spans="1:9" ht="21" hidden="1" customHeight="1" x14ac:dyDescent="0.25">
      <c r="A149" s="7">
        <v>146</v>
      </c>
      <c r="B149" s="12"/>
      <c r="C149" s="8"/>
      <c r="D149" s="9"/>
      <c r="E149" s="9"/>
      <c r="F149" s="9" t="s">
        <v>5</v>
      </c>
      <c r="G149" s="10"/>
      <c r="H149" s="11">
        <f>ROUND( MAX((G149 - IF(G149 &lt; 4000, 800, G149*0.2)) * 10%*{2,3,4} - 1000*{0,2,7}, 0),2)</f>
        <v>0</v>
      </c>
      <c r="I149" s="13">
        <f t="shared" si="2"/>
        <v>0</v>
      </c>
    </row>
    <row r="150" spans="1:9" ht="21" hidden="1" customHeight="1" x14ac:dyDescent="0.25">
      <c r="A150" s="7">
        <v>147</v>
      </c>
      <c r="B150" s="12"/>
      <c r="C150" s="8"/>
      <c r="D150" s="9"/>
      <c r="E150" s="9"/>
      <c r="F150" s="9" t="s">
        <v>5</v>
      </c>
      <c r="G150" s="10"/>
      <c r="H150" s="11">
        <f>ROUND( MAX((G150 - IF(G150 &lt; 4000, 800, G150*0.2)) * 10%*{2,3,4} - 1000*{0,2,7}, 0),2)</f>
        <v>0</v>
      </c>
      <c r="I150" s="13">
        <f t="shared" si="2"/>
        <v>0</v>
      </c>
    </row>
    <row r="151" spans="1:9" ht="21" hidden="1" customHeight="1" x14ac:dyDescent="0.25">
      <c r="A151" s="7">
        <v>148</v>
      </c>
      <c r="B151" s="12"/>
      <c r="C151" s="8"/>
      <c r="D151" s="9"/>
      <c r="E151" s="9"/>
      <c r="F151" s="9" t="s">
        <v>5</v>
      </c>
      <c r="G151" s="10"/>
      <c r="H151" s="11">
        <f>ROUND( MAX((G151 - IF(G151 &lt; 4000, 800, G151*0.2)) * 10%*{2,3,4} - 1000*{0,2,7}, 0),2)</f>
        <v>0</v>
      </c>
      <c r="I151" s="13">
        <f t="shared" si="2"/>
        <v>0</v>
      </c>
    </row>
    <row r="152" spans="1:9" ht="21" hidden="1" customHeight="1" x14ac:dyDescent="0.25">
      <c r="A152" s="7">
        <v>149</v>
      </c>
      <c r="B152" s="12"/>
      <c r="C152" s="8"/>
      <c r="D152" s="9"/>
      <c r="E152" s="9"/>
      <c r="F152" s="9" t="s">
        <v>5</v>
      </c>
      <c r="G152" s="10"/>
      <c r="H152" s="11">
        <f>ROUND( MAX((G152 - IF(G152 &lt; 4000, 800, G152*0.2)) * 10%*{2,3,4} - 1000*{0,2,7}, 0),2)</f>
        <v>0</v>
      </c>
      <c r="I152" s="13">
        <f t="shared" si="2"/>
        <v>0</v>
      </c>
    </row>
    <row r="153" spans="1:9" ht="21" hidden="1" customHeight="1" x14ac:dyDescent="0.25">
      <c r="A153" s="7">
        <v>150</v>
      </c>
      <c r="B153" s="12"/>
      <c r="C153" s="8"/>
      <c r="D153" s="9"/>
      <c r="E153" s="9"/>
      <c r="F153" s="9" t="s">
        <v>5</v>
      </c>
      <c r="G153" s="10"/>
      <c r="H153" s="11">
        <f>ROUND( MAX((G153 - IF(G153 &lt; 4000, 800, G153*0.2)) * 10%*{2,3,4} - 1000*{0,2,7}, 0),2)</f>
        <v>0</v>
      </c>
      <c r="I153" s="13">
        <f t="shared" si="2"/>
        <v>0</v>
      </c>
    </row>
    <row r="154" spans="1:9" ht="21" hidden="1" customHeight="1" x14ac:dyDescent="0.25">
      <c r="A154" s="7">
        <v>151</v>
      </c>
      <c r="B154" s="12"/>
      <c r="C154" s="8"/>
      <c r="D154" s="9"/>
      <c r="E154" s="9"/>
      <c r="F154" s="9" t="s">
        <v>5</v>
      </c>
      <c r="G154" s="10"/>
      <c r="H154" s="11">
        <f>ROUND( MAX((G154 - IF(G154 &lt; 4000, 800, G154*0.2)) * 10%*{2,3,4} - 1000*{0,2,7}, 0),2)</f>
        <v>0</v>
      </c>
      <c r="I154" s="13">
        <f t="shared" si="2"/>
        <v>0</v>
      </c>
    </row>
    <row r="155" spans="1:9" ht="21" hidden="1" customHeight="1" x14ac:dyDescent="0.25">
      <c r="A155" s="7">
        <v>152</v>
      </c>
      <c r="B155" s="12"/>
      <c r="C155" s="8"/>
      <c r="D155" s="9"/>
      <c r="E155" s="9"/>
      <c r="F155" s="9" t="s">
        <v>5</v>
      </c>
      <c r="G155" s="10"/>
      <c r="H155" s="11">
        <f>ROUND( MAX((G155 - IF(G155 &lt; 4000, 800, G155*0.2)) * 10%*{2,3,4} - 1000*{0,2,7}, 0),2)</f>
        <v>0</v>
      </c>
      <c r="I155" s="13">
        <f t="shared" si="2"/>
        <v>0</v>
      </c>
    </row>
    <row r="156" spans="1:9" ht="21" hidden="1" customHeight="1" x14ac:dyDescent="0.25">
      <c r="A156" s="7">
        <v>153</v>
      </c>
      <c r="B156" s="12"/>
      <c r="C156" s="8"/>
      <c r="D156" s="9"/>
      <c r="E156" s="9"/>
      <c r="F156" s="9" t="s">
        <v>5</v>
      </c>
      <c r="G156" s="10"/>
      <c r="H156" s="11">
        <f>ROUND( MAX((G156 - IF(G156 &lt; 4000, 800, G156*0.2)) * 10%*{2,3,4} - 1000*{0,2,7}, 0),2)</f>
        <v>0</v>
      </c>
      <c r="I156" s="13">
        <f t="shared" si="2"/>
        <v>0</v>
      </c>
    </row>
    <row r="157" spans="1:9" ht="21" hidden="1" customHeight="1" x14ac:dyDescent="0.25">
      <c r="A157" s="7">
        <v>154</v>
      </c>
      <c r="B157" s="12"/>
      <c r="C157" s="8"/>
      <c r="D157" s="9"/>
      <c r="E157" s="9"/>
      <c r="F157" s="9" t="s">
        <v>5</v>
      </c>
      <c r="G157" s="10"/>
      <c r="H157" s="11">
        <f>ROUND( MAX((G157 - IF(G157 &lt; 4000, 800, G157*0.2)) * 10%*{2,3,4} - 1000*{0,2,7}, 0),2)</f>
        <v>0</v>
      </c>
      <c r="I157" s="13">
        <f t="shared" si="2"/>
        <v>0</v>
      </c>
    </row>
    <row r="158" spans="1:9" ht="21" hidden="1" customHeight="1" x14ac:dyDescent="0.25">
      <c r="A158" s="7">
        <v>155</v>
      </c>
      <c r="B158" s="12"/>
      <c r="C158" s="8"/>
      <c r="D158" s="9"/>
      <c r="E158" s="9"/>
      <c r="F158" s="9" t="s">
        <v>5</v>
      </c>
      <c r="G158" s="10"/>
      <c r="H158" s="11">
        <f>ROUND( MAX((G158 - IF(G158 &lt; 4000, 800, G158*0.2)) * 10%*{2,3,4} - 1000*{0,2,7}, 0),2)</f>
        <v>0</v>
      </c>
      <c r="I158" s="13">
        <f t="shared" si="2"/>
        <v>0</v>
      </c>
    </row>
    <row r="159" spans="1:9" ht="21" hidden="1" customHeight="1" x14ac:dyDescent="0.25">
      <c r="A159" s="7">
        <v>156</v>
      </c>
      <c r="B159" s="12"/>
      <c r="C159" s="8"/>
      <c r="D159" s="9"/>
      <c r="E159" s="9"/>
      <c r="F159" s="9" t="s">
        <v>5</v>
      </c>
      <c r="G159" s="10"/>
      <c r="H159" s="11">
        <f>ROUND( MAX((G159 - IF(G159 &lt; 4000, 800, G159*0.2)) * 10%*{2,3,4} - 1000*{0,2,7}, 0),2)</f>
        <v>0</v>
      </c>
      <c r="I159" s="13">
        <f t="shared" si="2"/>
        <v>0</v>
      </c>
    </row>
    <row r="160" spans="1:9" ht="21" hidden="1" customHeight="1" x14ac:dyDescent="0.25">
      <c r="A160" s="7">
        <v>157</v>
      </c>
      <c r="B160" s="12"/>
      <c r="C160" s="8"/>
      <c r="D160" s="9"/>
      <c r="E160" s="9"/>
      <c r="F160" s="9" t="s">
        <v>5</v>
      </c>
      <c r="G160" s="10"/>
      <c r="H160" s="11">
        <f>ROUND( MAX((G160 - IF(G160 &lt; 4000, 800, G160*0.2)) * 10%*{2,3,4} - 1000*{0,2,7}, 0),2)</f>
        <v>0</v>
      </c>
      <c r="I160" s="13">
        <f t="shared" si="2"/>
        <v>0</v>
      </c>
    </row>
    <row r="161" spans="1:9" ht="21" hidden="1" customHeight="1" x14ac:dyDescent="0.25">
      <c r="A161" s="7">
        <v>158</v>
      </c>
      <c r="B161" s="12"/>
      <c r="C161" s="8"/>
      <c r="D161" s="9"/>
      <c r="E161" s="9"/>
      <c r="F161" s="9" t="s">
        <v>5</v>
      </c>
      <c r="G161" s="10"/>
      <c r="H161" s="11">
        <f>ROUND( MAX((G161 - IF(G161 &lt; 4000, 800, G161*0.2)) * 10%*{2,3,4} - 1000*{0,2,7}, 0),2)</f>
        <v>0</v>
      </c>
      <c r="I161" s="13">
        <f t="shared" si="2"/>
        <v>0</v>
      </c>
    </row>
    <row r="162" spans="1:9" ht="21" hidden="1" customHeight="1" x14ac:dyDescent="0.25">
      <c r="A162" s="7">
        <v>159</v>
      </c>
      <c r="B162" s="12"/>
      <c r="C162" s="8"/>
      <c r="D162" s="9"/>
      <c r="E162" s="9"/>
      <c r="F162" s="9" t="s">
        <v>5</v>
      </c>
      <c r="G162" s="10"/>
      <c r="H162" s="11">
        <f>ROUND( MAX((G162 - IF(G162 &lt; 4000, 800, G162*0.2)) * 10%*{2,3,4} - 1000*{0,2,7}, 0),2)</f>
        <v>0</v>
      </c>
      <c r="I162" s="13">
        <f t="shared" si="2"/>
        <v>0</v>
      </c>
    </row>
    <row r="163" spans="1:9" ht="21" hidden="1" customHeight="1" x14ac:dyDescent="0.25">
      <c r="A163" s="7">
        <v>160</v>
      </c>
      <c r="B163" s="12"/>
      <c r="C163" s="8"/>
      <c r="D163" s="9"/>
      <c r="E163" s="9"/>
      <c r="F163" s="9" t="s">
        <v>5</v>
      </c>
      <c r="G163" s="10"/>
      <c r="H163" s="11">
        <f>ROUND( MAX((G163 - IF(G163 &lt; 4000, 800, G163*0.2)) * 10%*{2,3,4} - 1000*{0,2,7}, 0),2)</f>
        <v>0</v>
      </c>
      <c r="I163" s="13">
        <f t="shared" si="2"/>
        <v>0</v>
      </c>
    </row>
    <row r="164" spans="1:9" ht="21" hidden="1" customHeight="1" x14ac:dyDescent="0.25">
      <c r="A164" s="7">
        <v>161</v>
      </c>
      <c r="B164" s="12"/>
      <c r="C164" s="8"/>
      <c r="D164" s="9"/>
      <c r="E164" s="9"/>
      <c r="F164" s="9" t="s">
        <v>5</v>
      </c>
      <c r="G164" s="10"/>
      <c r="H164" s="11">
        <f>ROUND( MAX((G164 - IF(G164 &lt; 4000, 800, G164*0.2)) * 10%*{2,3,4} - 1000*{0,2,7}, 0),2)</f>
        <v>0</v>
      </c>
      <c r="I164" s="13">
        <f t="shared" si="2"/>
        <v>0</v>
      </c>
    </row>
    <row r="165" spans="1:9" ht="21" hidden="1" customHeight="1" x14ac:dyDescent="0.25">
      <c r="A165" s="7">
        <v>162</v>
      </c>
      <c r="B165" s="12"/>
      <c r="C165" s="8"/>
      <c r="D165" s="9"/>
      <c r="E165" s="9"/>
      <c r="F165" s="9" t="s">
        <v>5</v>
      </c>
      <c r="G165" s="10"/>
      <c r="H165" s="11">
        <f>ROUND( MAX((G165 - IF(G165 &lt; 4000, 800, G165*0.2)) * 10%*{2,3,4} - 1000*{0,2,7}, 0),2)</f>
        <v>0</v>
      </c>
      <c r="I165" s="13">
        <f t="shared" si="2"/>
        <v>0</v>
      </c>
    </row>
    <row r="166" spans="1:9" ht="21" hidden="1" customHeight="1" x14ac:dyDescent="0.25">
      <c r="A166" s="7">
        <v>163</v>
      </c>
      <c r="B166" s="12"/>
      <c r="C166" s="8"/>
      <c r="D166" s="9"/>
      <c r="E166" s="9"/>
      <c r="F166" s="9" t="s">
        <v>5</v>
      </c>
      <c r="G166" s="10"/>
      <c r="H166" s="11">
        <f>ROUND( MAX((G166 - IF(G166 &lt; 4000, 800, G166*0.2)) * 10%*{2,3,4} - 1000*{0,2,7}, 0),2)</f>
        <v>0</v>
      </c>
      <c r="I166" s="13">
        <f t="shared" si="2"/>
        <v>0</v>
      </c>
    </row>
    <row r="167" spans="1:9" ht="21" hidden="1" customHeight="1" x14ac:dyDescent="0.25">
      <c r="A167" s="7">
        <v>164</v>
      </c>
      <c r="B167" s="12"/>
      <c r="C167" s="8"/>
      <c r="D167" s="9"/>
      <c r="E167" s="9"/>
      <c r="F167" s="9" t="s">
        <v>5</v>
      </c>
      <c r="G167" s="10"/>
      <c r="H167" s="11">
        <f>ROUND( MAX((G167 - IF(G167 &lt; 4000, 800, G167*0.2)) * 10%*{2,3,4} - 1000*{0,2,7}, 0),2)</f>
        <v>0</v>
      </c>
      <c r="I167" s="13">
        <f t="shared" si="2"/>
        <v>0</v>
      </c>
    </row>
    <row r="168" spans="1:9" ht="21" hidden="1" customHeight="1" x14ac:dyDescent="0.25">
      <c r="A168" s="7">
        <v>165</v>
      </c>
      <c r="B168" s="12"/>
      <c r="C168" s="8"/>
      <c r="D168" s="9"/>
      <c r="E168" s="9"/>
      <c r="F168" s="9" t="s">
        <v>5</v>
      </c>
      <c r="G168" s="10"/>
      <c r="H168" s="11">
        <f>ROUND( MAX((G168 - IF(G168 &lt; 4000, 800, G168*0.2)) * 10%*{2,3,4} - 1000*{0,2,7}, 0),2)</f>
        <v>0</v>
      </c>
      <c r="I168" s="13">
        <f t="shared" si="2"/>
        <v>0</v>
      </c>
    </row>
    <row r="169" spans="1:9" ht="21" hidden="1" customHeight="1" x14ac:dyDescent="0.25">
      <c r="A169" s="7">
        <v>166</v>
      </c>
      <c r="B169" s="12"/>
      <c r="C169" s="8"/>
      <c r="D169" s="9"/>
      <c r="E169" s="9"/>
      <c r="F169" s="9" t="s">
        <v>5</v>
      </c>
      <c r="G169" s="10"/>
      <c r="H169" s="11">
        <f>ROUND( MAX((G169 - IF(G169 &lt; 4000, 800, G169*0.2)) * 10%*{2,3,4} - 1000*{0,2,7}, 0),2)</f>
        <v>0</v>
      </c>
      <c r="I169" s="13">
        <f t="shared" si="2"/>
        <v>0</v>
      </c>
    </row>
    <row r="170" spans="1:9" ht="21" hidden="1" customHeight="1" x14ac:dyDescent="0.25">
      <c r="A170" s="7">
        <v>167</v>
      </c>
      <c r="B170" s="12"/>
      <c r="C170" s="8"/>
      <c r="D170" s="9"/>
      <c r="E170" s="9"/>
      <c r="F170" s="9" t="s">
        <v>5</v>
      </c>
      <c r="G170" s="10"/>
      <c r="H170" s="11">
        <f>ROUND( MAX((G170 - IF(G170 &lt; 4000, 800, G170*0.2)) * 10%*{2,3,4} - 1000*{0,2,7}, 0),2)</f>
        <v>0</v>
      </c>
      <c r="I170" s="13">
        <f t="shared" si="2"/>
        <v>0</v>
      </c>
    </row>
    <row r="171" spans="1:9" ht="21" hidden="1" customHeight="1" x14ac:dyDescent="0.25">
      <c r="A171" s="7">
        <v>168</v>
      </c>
      <c r="B171" s="12"/>
      <c r="C171" s="8"/>
      <c r="D171" s="9"/>
      <c r="E171" s="9"/>
      <c r="F171" s="9" t="s">
        <v>5</v>
      </c>
      <c r="G171" s="10"/>
      <c r="H171" s="11">
        <f>ROUND( MAX((G171 - IF(G171 &lt; 4000, 800, G171*0.2)) * 10%*{2,3,4} - 1000*{0,2,7}, 0),2)</f>
        <v>0</v>
      </c>
      <c r="I171" s="13">
        <f t="shared" si="2"/>
        <v>0</v>
      </c>
    </row>
    <row r="172" spans="1:9" ht="21" hidden="1" customHeight="1" x14ac:dyDescent="0.25">
      <c r="A172" s="7">
        <v>169</v>
      </c>
      <c r="B172" s="12"/>
      <c r="C172" s="8"/>
      <c r="D172" s="9"/>
      <c r="E172" s="9"/>
      <c r="F172" s="9" t="s">
        <v>5</v>
      </c>
      <c r="G172" s="10"/>
      <c r="H172" s="11">
        <f>ROUND( MAX((G172 - IF(G172 &lt; 4000, 800, G172*0.2)) * 10%*{2,3,4} - 1000*{0,2,7}, 0),2)</f>
        <v>0</v>
      </c>
      <c r="I172" s="13">
        <f t="shared" si="2"/>
        <v>0</v>
      </c>
    </row>
    <row r="173" spans="1:9" ht="21" hidden="1" customHeight="1" x14ac:dyDescent="0.25">
      <c r="A173" s="7">
        <v>170</v>
      </c>
      <c r="B173" s="12"/>
      <c r="C173" s="8"/>
      <c r="D173" s="9"/>
      <c r="E173" s="9"/>
      <c r="F173" s="9" t="s">
        <v>5</v>
      </c>
      <c r="G173" s="10"/>
      <c r="H173" s="11">
        <f>ROUND( MAX((G173 - IF(G173 &lt; 4000, 800, G173*0.2)) * 10%*{2,3,4} - 1000*{0,2,7}, 0),2)</f>
        <v>0</v>
      </c>
      <c r="I173" s="13">
        <f t="shared" si="2"/>
        <v>0</v>
      </c>
    </row>
    <row r="174" spans="1:9" ht="21" hidden="1" customHeight="1" x14ac:dyDescent="0.25">
      <c r="A174" s="7">
        <v>171</v>
      </c>
      <c r="B174" s="12"/>
      <c r="C174" s="8"/>
      <c r="D174" s="9"/>
      <c r="E174" s="9"/>
      <c r="F174" s="9" t="s">
        <v>5</v>
      </c>
      <c r="G174" s="10"/>
      <c r="H174" s="11">
        <f>ROUND( MAX((G174 - IF(G174 &lt; 4000, 800, G174*0.2)) * 10%*{2,3,4} - 1000*{0,2,7}, 0),2)</f>
        <v>0</v>
      </c>
      <c r="I174" s="13">
        <f t="shared" si="2"/>
        <v>0</v>
      </c>
    </row>
    <row r="175" spans="1:9" ht="21" hidden="1" customHeight="1" x14ac:dyDescent="0.25">
      <c r="A175" s="7">
        <v>172</v>
      </c>
      <c r="B175" s="12"/>
      <c r="C175" s="8"/>
      <c r="D175" s="9"/>
      <c r="E175" s="9"/>
      <c r="F175" s="9" t="s">
        <v>5</v>
      </c>
      <c r="G175" s="10"/>
      <c r="H175" s="11">
        <f>ROUND( MAX((G175 - IF(G175 &lt; 4000, 800, G175*0.2)) * 10%*{2,3,4} - 1000*{0,2,7}, 0),2)</f>
        <v>0</v>
      </c>
      <c r="I175" s="13">
        <f t="shared" si="2"/>
        <v>0</v>
      </c>
    </row>
    <row r="176" spans="1:9" ht="21" hidden="1" customHeight="1" x14ac:dyDescent="0.25">
      <c r="A176" s="7">
        <v>173</v>
      </c>
      <c r="B176" s="12"/>
      <c r="C176" s="8"/>
      <c r="D176" s="9"/>
      <c r="E176" s="9"/>
      <c r="F176" s="9" t="s">
        <v>5</v>
      </c>
      <c r="G176" s="10"/>
      <c r="H176" s="11">
        <f>ROUND( MAX((G176 - IF(G176 &lt; 4000, 800, G176*0.2)) * 10%*{2,3,4} - 1000*{0,2,7}, 0),2)</f>
        <v>0</v>
      </c>
      <c r="I176" s="13">
        <f t="shared" si="2"/>
        <v>0</v>
      </c>
    </row>
    <row r="177" spans="1:9" ht="21" hidden="1" customHeight="1" x14ac:dyDescent="0.25">
      <c r="A177" s="7">
        <v>174</v>
      </c>
      <c r="B177" s="12"/>
      <c r="C177" s="8"/>
      <c r="D177" s="9"/>
      <c r="E177" s="9"/>
      <c r="F177" s="9" t="s">
        <v>5</v>
      </c>
      <c r="G177" s="10"/>
      <c r="H177" s="11">
        <f>ROUND( MAX((G177 - IF(G177 &lt; 4000, 800, G177*0.2)) * 10%*{2,3,4} - 1000*{0,2,7}, 0),2)</f>
        <v>0</v>
      </c>
      <c r="I177" s="13">
        <f t="shared" si="2"/>
        <v>0</v>
      </c>
    </row>
    <row r="178" spans="1:9" ht="21" hidden="1" customHeight="1" x14ac:dyDescent="0.25">
      <c r="A178" s="7">
        <v>175</v>
      </c>
      <c r="B178" s="12"/>
      <c r="C178" s="8"/>
      <c r="D178" s="9"/>
      <c r="E178" s="9"/>
      <c r="F178" s="9" t="s">
        <v>5</v>
      </c>
      <c r="G178" s="10"/>
      <c r="H178" s="11">
        <f>ROUND( MAX((G178 - IF(G178 &lt; 4000, 800, G178*0.2)) * 10%*{2,3,4} - 1000*{0,2,7}, 0),2)</f>
        <v>0</v>
      </c>
      <c r="I178" s="13">
        <f t="shared" si="2"/>
        <v>0</v>
      </c>
    </row>
    <row r="179" spans="1:9" ht="21" hidden="1" customHeight="1" x14ac:dyDescent="0.25">
      <c r="A179" s="7">
        <v>176</v>
      </c>
      <c r="B179" s="12"/>
      <c r="C179" s="8"/>
      <c r="D179" s="9"/>
      <c r="E179" s="9"/>
      <c r="F179" s="9" t="s">
        <v>5</v>
      </c>
      <c r="G179" s="10"/>
      <c r="H179" s="11">
        <f>ROUND( MAX((G179 - IF(G179 &lt; 4000, 800, G179*0.2)) * 10%*{2,3,4} - 1000*{0,2,7}, 0),2)</f>
        <v>0</v>
      </c>
      <c r="I179" s="13">
        <f t="shared" si="2"/>
        <v>0</v>
      </c>
    </row>
    <row r="180" spans="1:9" ht="21" hidden="1" customHeight="1" x14ac:dyDescent="0.25">
      <c r="A180" s="7">
        <v>177</v>
      </c>
      <c r="B180" s="12"/>
      <c r="C180" s="8"/>
      <c r="D180" s="9"/>
      <c r="E180" s="9"/>
      <c r="F180" s="9" t="s">
        <v>5</v>
      </c>
      <c r="G180" s="10"/>
      <c r="H180" s="11">
        <f>ROUND( MAX((G180 - IF(G180 &lt; 4000, 800, G180*0.2)) * 10%*{2,3,4} - 1000*{0,2,7}, 0),2)</f>
        <v>0</v>
      </c>
      <c r="I180" s="13">
        <f t="shared" si="2"/>
        <v>0</v>
      </c>
    </row>
    <row r="181" spans="1:9" ht="21" hidden="1" customHeight="1" x14ac:dyDescent="0.25">
      <c r="A181" s="7">
        <v>178</v>
      </c>
      <c r="B181" s="12"/>
      <c r="C181" s="8"/>
      <c r="D181" s="9"/>
      <c r="E181" s="9"/>
      <c r="F181" s="9" t="s">
        <v>5</v>
      </c>
      <c r="G181" s="10"/>
      <c r="H181" s="11">
        <f>ROUND( MAX((G181 - IF(G181 &lt; 4000, 800, G181*0.2)) * 10%*{2,3,4} - 1000*{0,2,7}, 0),2)</f>
        <v>0</v>
      </c>
      <c r="I181" s="13">
        <f t="shared" si="2"/>
        <v>0</v>
      </c>
    </row>
    <row r="182" spans="1:9" ht="21" hidden="1" customHeight="1" x14ac:dyDescent="0.25">
      <c r="A182" s="7">
        <v>179</v>
      </c>
      <c r="B182" s="12"/>
      <c r="C182" s="8"/>
      <c r="D182" s="9"/>
      <c r="E182" s="9"/>
      <c r="F182" s="9" t="s">
        <v>5</v>
      </c>
      <c r="G182" s="10"/>
      <c r="H182" s="11">
        <f>ROUND( MAX((G182 - IF(G182 &lt; 4000, 800, G182*0.2)) * 10%*{2,3,4} - 1000*{0,2,7}, 0),2)</f>
        <v>0</v>
      </c>
      <c r="I182" s="13">
        <f t="shared" si="2"/>
        <v>0</v>
      </c>
    </row>
    <row r="183" spans="1:9" ht="21" hidden="1" customHeight="1" x14ac:dyDescent="0.25">
      <c r="A183" s="7">
        <v>180</v>
      </c>
      <c r="B183" s="12"/>
      <c r="C183" s="8"/>
      <c r="D183" s="9"/>
      <c r="E183" s="9"/>
      <c r="F183" s="9" t="s">
        <v>5</v>
      </c>
      <c r="G183" s="10"/>
      <c r="H183" s="11">
        <f>ROUND( MAX((G183 - IF(G183 &lt; 4000, 800, G183*0.2)) * 10%*{2,3,4} - 1000*{0,2,7}, 0),2)</f>
        <v>0</v>
      </c>
      <c r="I183" s="13">
        <f t="shared" si="2"/>
        <v>0</v>
      </c>
    </row>
    <row r="184" spans="1:9" ht="21" hidden="1" customHeight="1" x14ac:dyDescent="0.25">
      <c r="A184" s="7">
        <v>181</v>
      </c>
      <c r="B184" s="12"/>
      <c r="C184" s="8"/>
      <c r="D184" s="9"/>
      <c r="E184" s="9"/>
      <c r="F184" s="9" t="s">
        <v>5</v>
      </c>
      <c r="G184" s="10"/>
      <c r="H184" s="11">
        <f>ROUND( MAX((G184 - IF(G184 &lt; 4000, 800, G184*0.2)) * 10%*{2,3,4} - 1000*{0,2,7}, 0),2)</f>
        <v>0</v>
      </c>
      <c r="I184" s="13">
        <f t="shared" si="2"/>
        <v>0</v>
      </c>
    </row>
    <row r="185" spans="1:9" ht="21" hidden="1" customHeight="1" x14ac:dyDescent="0.25">
      <c r="A185" s="7">
        <v>182</v>
      </c>
      <c r="B185" s="12"/>
      <c r="C185" s="8"/>
      <c r="D185" s="9"/>
      <c r="E185" s="9"/>
      <c r="F185" s="9" t="s">
        <v>5</v>
      </c>
      <c r="G185" s="10"/>
      <c r="H185" s="11">
        <f>ROUND( MAX((G185 - IF(G185 &lt; 4000, 800, G185*0.2)) * 10%*{2,3,4} - 1000*{0,2,7}, 0),2)</f>
        <v>0</v>
      </c>
      <c r="I185" s="13">
        <f t="shared" si="2"/>
        <v>0</v>
      </c>
    </row>
    <row r="186" spans="1:9" ht="21" hidden="1" customHeight="1" x14ac:dyDescent="0.25">
      <c r="A186" s="7">
        <v>183</v>
      </c>
      <c r="B186" s="12"/>
      <c r="C186" s="8"/>
      <c r="D186" s="9"/>
      <c r="E186" s="9"/>
      <c r="F186" s="9" t="s">
        <v>5</v>
      </c>
      <c r="G186" s="10"/>
      <c r="H186" s="11">
        <f>ROUND( MAX((G186 - IF(G186 &lt; 4000, 800, G186*0.2)) * 10%*{2,3,4} - 1000*{0,2,7}, 0),2)</f>
        <v>0</v>
      </c>
      <c r="I186" s="13">
        <f t="shared" si="2"/>
        <v>0</v>
      </c>
    </row>
    <row r="187" spans="1:9" ht="21" hidden="1" customHeight="1" x14ac:dyDescent="0.25">
      <c r="A187" s="7">
        <v>184</v>
      </c>
      <c r="B187" s="12"/>
      <c r="C187" s="8"/>
      <c r="D187" s="9"/>
      <c r="E187" s="9"/>
      <c r="F187" s="9" t="s">
        <v>5</v>
      </c>
      <c r="G187" s="10"/>
      <c r="H187" s="11">
        <f>ROUND( MAX((G187 - IF(G187 &lt; 4000, 800, G187*0.2)) * 10%*{2,3,4} - 1000*{0,2,7}, 0),2)</f>
        <v>0</v>
      </c>
      <c r="I187" s="13">
        <f t="shared" si="2"/>
        <v>0</v>
      </c>
    </row>
    <row r="188" spans="1:9" ht="21" hidden="1" customHeight="1" x14ac:dyDescent="0.25">
      <c r="A188" s="7">
        <v>185</v>
      </c>
      <c r="B188" s="12"/>
      <c r="C188" s="8"/>
      <c r="D188" s="9"/>
      <c r="E188" s="9"/>
      <c r="F188" s="9" t="s">
        <v>5</v>
      </c>
      <c r="G188" s="10"/>
      <c r="H188" s="11">
        <f>ROUND( MAX((G188 - IF(G188 &lt; 4000, 800, G188*0.2)) * 10%*{2,3,4} - 1000*{0,2,7}, 0),2)</f>
        <v>0</v>
      </c>
      <c r="I188" s="13">
        <f t="shared" si="2"/>
        <v>0</v>
      </c>
    </row>
    <row r="189" spans="1:9" ht="21" hidden="1" customHeight="1" x14ac:dyDescent="0.25">
      <c r="A189" s="7">
        <v>186</v>
      </c>
      <c r="B189" s="12"/>
      <c r="C189" s="8"/>
      <c r="D189" s="9"/>
      <c r="E189" s="9"/>
      <c r="F189" s="9" t="s">
        <v>5</v>
      </c>
      <c r="G189" s="10"/>
      <c r="H189" s="11">
        <f>ROUND( MAX((G189 - IF(G189 &lt; 4000, 800, G189*0.2)) * 10%*{2,3,4} - 1000*{0,2,7}, 0),2)</f>
        <v>0</v>
      </c>
      <c r="I189" s="13">
        <f t="shared" si="2"/>
        <v>0</v>
      </c>
    </row>
    <row r="190" spans="1:9" ht="21" hidden="1" customHeight="1" x14ac:dyDescent="0.25">
      <c r="A190" s="7">
        <v>187</v>
      </c>
      <c r="B190" s="12"/>
      <c r="C190" s="8"/>
      <c r="D190" s="9"/>
      <c r="E190" s="9"/>
      <c r="F190" s="9" t="s">
        <v>5</v>
      </c>
      <c r="G190" s="10"/>
      <c r="H190" s="11">
        <f>ROUND( MAX((G190 - IF(G190 &lt; 4000, 800, G190*0.2)) * 10%*{2,3,4} - 1000*{0,2,7}, 0),2)</f>
        <v>0</v>
      </c>
      <c r="I190" s="13">
        <f t="shared" si="2"/>
        <v>0</v>
      </c>
    </row>
    <row r="191" spans="1:9" ht="21" hidden="1" customHeight="1" x14ac:dyDescent="0.25">
      <c r="A191" s="7">
        <v>188</v>
      </c>
      <c r="B191" s="12"/>
      <c r="C191" s="8"/>
      <c r="D191" s="9"/>
      <c r="E191" s="9"/>
      <c r="F191" s="9" t="s">
        <v>5</v>
      </c>
      <c r="G191" s="10"/>
      <c r="H191" s="11">
        <f>ROUND( MAX((G191 - IF(G191 &lt; 4000, 800, G191*0.2)) * 10%*{2,3,4} - 1000*{0,2,7}, 0),2)</f>
        <v>0</v>
      </c>
      <c r="I191" s="13">
        <f t="shared" si="2"/>
        <v>0</v>
      </c>
    </row>
    <row r="192" spans="1:9" ht="21" hidden="1" customHeight="1" x14ac:dyDescent="0.25">
      <c r="A192" s="7">
        <v>189</v>
      </c>
      <c r="B192" s="12"/>
      <c r="C192" s="8"/>
      <c r="D192" s="9"/>
      <c r="E192" s="9"/>
      <c r="F192" s="9" t="s">
        <v>5</v>
      </c>
      <c r="G192" s="10"/>
      <c r="H192" s="11">
        <f>ROUND( MAX((G192 - IF(G192 &lt; 4000, 800, G192*0.2)) * 10%*{2,3,4} - 1000*{0,2,7}, 0),2)</f>
        <v>0</v>
      </c>
      <c r="I192" s="13">
        <f t="shared" si="2"/>
        <v>0</v>
      </c>
    </row>
    <row r="193" spans="1:9" ht="21" hidden="1" customHeight="1" x14ac:dyDescent="0.25">
      <c r="A193" s="7">
        <v>190</v>
      </c>
      <c r="B193" s="12"/>
      <c r="C193" s="8"/>
      <c r="D193" s="9"/>
      <c r="E193" s="9"/>
      <c r="F193" s="9" t="s">
        <v>5</v>
      </c>
      <c r="G193" s="10"/>
      <c r="H193" s="11">
        <f>ROUND( MAX((G193 - IF(G193 &lt; 4000, 800, G193*0.2)) * 10%*{2,3,4} - 1000*{0,2,7}, 0),2)</f>
        <v>0</v>
      </c>
      <c r="I193" s="13">
        <f t="shared" si="2"/>
        <v>0</v>
      </c>
    </row>
    <row r="194" spans="1:9" ht="21" hidden="1" customHeight="1" x14ac:dyDescent="0.25">
      <c r="A194" s="7">
        <v>191</v>
      </c>
      <c r="B194" s="12"/>
      <c r="C194" s="8"/>
      <c r="D194" s="9"/>
      <c r="E194" s="9"/>
      <c r="F194" s="9" t="s">
        <v>5</v>
      </c>
      <c r="G194" s="10"/>
      <c r="H194" s="11">
        <f>ROUND( MAX((G194 - IF(G194 &lt; 4000, 800, G194*0.2)) * 10%*{2,3,4} - 1000*{0,2,7}, 0),2)</f>
        <v>0</v>
      </c>
      <c r="I194" s="13">
        <f t="shared" si="2"/>
        <v>0</v>
      </c>
    </row>
    <row r="195" spans="1:9" ht="21" hidden="1" customHeight="1" x14ac:dyDescent="0.25">
      <c r="A195" s="7">
        <v>192</v>
      </c>
      <c r="B195" s="12"/>
      <c r="C195" s="8"/>
      <c r="D195" s="9"/>
      <c r="E195" s="9"/>
      <c r="F195" s="9" t="s">
        <v>5</v>
      </c>
      <c r="G195" s="10"/>
      <c r="H195" s="11">
        <f>ROUND( MAX((G195 - IF(G195 &lt; 4000, 800, G195*0.2)) * 10%*{2,3,4} - 1000*{0,2,7}, 0),2)</f>
        <v>0</v>
      </c>
      <c r="I195" s="13">
        <f t="shared" si="2"/>
        <v>0</v>
      </c>
    </row>
    <row r="196" spans="1:9" ht="21" hidden="1" customHeight="1" x14ac:dyDescent="0.25">
      <c r="A196" s="7">
        <v>193</v>
      </c>
      <c r="B196" s="12"/>
      <c r="C196" s="8"/>
      <c r="D196" s="9"/>
      <c r="E196" s="9"/>
      <c r="F196" s="9" t="s">
        <v>5</v>
      </c>
      <c r="G196" s="10"/>
      <c r="H196" s="11">
        <f>ROUND( MAX((G196 - IF(G196 &lt; 4000, 800, G196*0.2)) * 10%*{2,3,4} - 1000*{0,2,7}, 0),2)</f>
        <v>0</v>
      </c>
      <c r="I196" s="13">
        <f t="shared" ref="I196:I203" si="3">G196-H196</f>
        <v>0</v>
      </c>
    </row>
    <row r="197" spans="1:9" ht="21" hidden="1" customHeight="1" x14ac:dyDescent="0.25">
      <c r="A197" s="7">
        <v>194</v>
      </c>
      <c r="B197" s="12"/>
      <c r="C197" s="8"/>
      <c r="D197" s="9"/>
      <c r="E197" s="9"/>
      <c r="F197" s="9" t="s">
        <v>5</v>
      </c>
      <c r="G197" s="10"/>
      <c r="H197" s="11">
        <f>ROUND( MAX((G197 - IF(G197 &lt; 4000, 800, G197*0.2)) * 10%*{2,3,4} - 1000*{0,2,7}, 0),2)</f>
        <v>0</v>
      </c>
      <c r="I197" s="13">
        <f t="shared" si="3"/>
        <v>0</v>
      </c>
    </row>
    <row r="198" spans="1:9" ht="21" hidden="1" customHeight="1" x14ac:dyDescent="0.25">
      <c r="A198" s="7">
        <v>195</v>
      </c>
      <c r="B198" s="12"/>
      <c r="C198" s="8"/>
      <c r="D198" s="9"/>
      <c r="E198" s="9"/>
      <c r="F198" s="9" t="s">
        <v>5</v>
      </c>
      <c r="G198" s="10"/>
      <c r="H198" s="11">
        <f>ROUND( MAX((G198 - IF(G198 &lt; 4000, 800, G198*0.2)) * 10%*{2,3,4} - 1000*{0,2,7}, 0),2)</f>
        <v>0</v>
      </c>
      <c r="I198" s="13">
        <f t="shared" si="3"/>
        <v>0</v>
      </c>
    </row>
    <row r="199" spans="1:9" ht="21" hidden="1" customHeight="1" x14ac:dyDescent="0.25">
      <c r="A199" s="7">
        <v>196</v>
      </c>
      <c r="B199" s="12"/>
      <c r="C199" s="8"/>
      <c r="D199" s="9"/>
      <c r="E199" s="9"/>
      <c r="F199" s="9" t="s">
        <v>5</v>
      </c>
      <c r="G199" s="10"/>
      <c r="H199" s="11">
        <f>ROUND( MAX((G199 - IF(G199 &lt; 4000, 800, G199*0.2)) * 10%*{2,3,4} - 1000*{0,2,7}, 0),2)</f>
        <v>0</v>
      </c>
      <c r="I199" s="13">
        <f t="shared" si="3"/>
        <v>0</v>
      </c>
    </row>
    <row r="200" spans="1:9" ht="21" hidden="1" customHeight="1" x14ac:dyDescent="0.25">
      <c r="A200" s="7">
        <v>197</v>
      </c>
      <c r="B200" s="12"/>
      <c r="C200" s="8"/>
      <c r="D200" s="9"/>
      <c r="E200" s="9"/>
      <c r="F200" s="9" t="s">
        <v>5</v>
      </c>
      <c r="G200" s="10"/>
      <c r="H200" s="11">
        <f>ROUND( MAX((G200 - IF(G200 &lt; 4000, 800, G200*0.2)) * 10%*{2,3,4} - 1000*{0,2,7}, 0),2)</f>
        <v>0</v>
      </c>
      <c r="I200" s="13">
        <f t="shared" si="3"/>
        <v>0</v>
      </c>
    </row>
    <row r="201" spans="1:9" ht="21" hidden="1" customHeight="1" x14ac:dyDescent="0.25">
      <c r="A201" s="7">
        <v>198</v>
      </c>
      <c r="B201" s="12"/>
      <c r="C201" s="8"/>
      <c r="D201" s="9"/>
      <c r="E201" s="9"/>
      <c r="F201" s="9" t="s">
        <v>5</v>
      </c>
      <c r="G201" s="10"/>
      <c r="H201" s="11">
        <f>ROUND( MAX((G201 - IF(G201 &lt; 4000, 800, G201*0.2)) * 10%*{2,3,4} - 1000*{0,2,7}, 0),2)</f>
        <v>0</v>
      </c>
      <c r="I201" s="13">
        <f t="shared" si="3"/>
        <v>0</v>
      </c>
    </row>
    <row r="202" spans="1:9" ht="21" hidden="1" customHeight="1" x14ac:dyDescent="0.25">
      <c r="A202" s="7">
        <v>199</v>
      </c>
      <c r="B202" s="12"/>
      <c r="C202" s="8"/>
      <c r="D202" s="9"/>
      <c r="E202" s="9"/>
      <c r="F202" s="9" t="s">
        <v>5</v>
      </c>
      <c r="G202" s="10"/>
      <c r="H202" s="11">
        <f>ROUND( MAX((G202 - IF(G202 &lt; 4000, 800, G202*0.2)) * 10%*{2,3,4} - 1000*{0,2,7}, 0),2)</f>
        <v>0</v>
      </c>
      <c r="I202" s="13">
        <f t="shared" si="3"/>
        <v>0</v>
      </c>
    </row>
    <row r="203" spans="1:9" ht="21" hidden="1" customHeight="1" x14ac:dyDescent="0.25">
      <c r="A203" s="7">
        <v>200</v>
      </c>
      <c r="B203" s="12"/>
      <c r="C203" s="8"/>
      <c r="D203" s="9"/>
      <c r="E203" s="9"/>
      <c r="F203" s="9" t="s">
        <v>5</v>
      </c>
      <c r="G203" s="10"/>
      <c r="H203" s="14">
        <f>ROUND( MAX((G203 - IF(G203 &lt; 4000, 800, G203*0.2)) * 10%*{2,3,4} - 1000*{0,2,7}, 0),2)</f>
        <v>0</v>
      </c>
      <c r="I203" s="13">
        <f t="shared" si="3"/>
        <v>0</v>
      </c>
    </row>
    <row r="204" spans="1:9" s="17" customFormat="1" ht="20.100000000000001" customHeight="1" x14ac:dyDescent="0.25">
      <c r="A204" s="32" t="s">
        <v>6</v>
      </c>
      <c r="B204" s="33"/>
      <c r="C204" s="33"/>
      <c r="D204" s="33"/>
      <c r="E204" s="33"/>
      <c r="F204" s="33"/>
      <c r="G204" s="15">
        <f>SUM(G4:G203)</f>
        <v>0</v>
      </c>
      <c r="H204" s="15">
        <f>SUM(H4:H203)</f>
        <v>0</v>
      </c>
      <c r="I204" s="16">
        <f>SUM(I4:I203)</f>
        <v>0</v>
      </c>
    </row>
    <row r="205" spans="1:9" ht="45" customHeight="1" thickBot="1" x14ac:dyDescent="0.3">
      <c r="A205" s="34" t="s">
        <v>9</v>
      </c>
      <c r="B205" s="35"/>
      <c r="C205" s="35"/>
      <c r="D205" s="35"/>
      <c r="E205" s="36" t="str">
        <f>"合计人民币："&amp;IF((SUM(G4:G203)-INT(SUM(G4:G203)))=0,TEXT(SUM(G4:G203),"[DBNUM2]")&amp;"元整",IF(INT(SUM(G4:G203)*10)-SUM(G4:G203)*10=0,TEXT(INT(SUM(G4:G203)),"[DBNUM2]")&amp;"元"&amp;TEXT((INT(SUM(G4:G203)*10)-INT(SUM(G4:G203))*10),"[DBNUM2]")&amp;"角整",TEXT(INT(SUM(G4:G203)),"[DBNUM2]")&amp;"元"&amp;IF(INT(SUM(G4:G203)*10)-INT(SUM(G4:G203))*10=0,"零",TEXT(INT(SUM(G4:G203)*10)-INT(SUM(G4:G203))*10,"[DBNUM2]")&amp;"角")&amp;TEXT(RIGHT(SUM(G4:G203),1),"[DBNUM2]")&amp;"分"))&amp;"（￥"&amp;SUM(G4:G203)&amp;"元）"</f>
        <v>合计人民币：零元整（￥0元）</v>
      </c>
      <c r="F205" s="36"/>
      <c r="G205" s="36"/>
      <c r="H205" s="36"/>
      <c r="I205" s="37"/>
    </row>
    <row r="206" spans="1:9" ht="39.9" customHeight="1" x14ac:dyDescent="0.25">
      <c r="A206" s="18"/>
      <c r="B206" s="19"/>
      <c r="C206" s="20"/>
      <c r="D206" s="20"/>
      <c r="E206" s="20"/>
      <c r="F206" s="20"/>
      <c r="G206" s="19"/>
      <c r="H206" s="19"/>
      <c r="I206" s="21"/>
    </row>
    <row r="207" spans="1:9" ht="45" customHeight="1" thickBot="1" x14ac:dyDescent="0.3">
      <c r="A207" s="22"/>
      <c r="B207" s="23"/>
      <c r="C207" s="23"/>
      <c r="D207" s="23"/>
      <c r="E207" s="23"/>
      <c r="F207" s="23"/>
      <c r="G207" s="23"/>
      <c r="H207" s="23"/>
      <c r="I207" s="24"/>
    </row>
    <row r="208" spans="1:9" s="28" customFormat="1" ht="20.100000000000001" customHeight="1" x14ac:dyDescent="0.25">
      <c r="A208" s="25" t="s">
        <v>17</v>
      </c>
      <c r="B208" s="26" t="s">
        <v>7</v>
      </c>
      <c r="C208" s="27"/>
      <c r="D208" s="27"/>
      <c r="E208" s="27"/>
      <c r="F208" s="27"/>
      <c r="G208" s="25"/>
      <c r="H208" s="25"/>
      <c r="I208" s="25"/>
    </row>
    <row r="209" spans="1:9" s="28" customFormat="1" ht="20.100000000000001" customHeight="1" x14ac:dyDescent="0.25">
      <c r="A209" s="25"/>
      <c r="B209" s="25" t="s">
        <v>10</v>
      </c>
      <c r="C209" s="27"/>
      <c r="D209" s="27"/>
      <c r="E209" s="27"/>
      <c r="F209" s="27"/>
      <c r="G209" s="25"/>
      <c r="H209" s="25"/>
      <c r="I209" s="25"/>
    </row>
    <row r="210" spans="1:9" s="28" customFormat="1" ht="20.100000000000001" customHeight="1" x14ac:dyDescent="0.25">
      <c r="A210" s="25"/>
      <c r="B210" s="25" t="s">
        <v>11</v>
      </c>
      <c r="C210" s="27"/>
      <c r="D210" s="27"/>
      <c r="E210" s="27"/>
      <c r="F210" s="27"/>
      <c r="G210" s="25"/>
      <c r="H210" s="25"/>
      <c r="I210" s="25"/>
    </row>
  </sheetData>
  <sheetProtection algorithmName="SHA-512" hashValue="1RkMipQGSciQWVmtkcsWBav/UP8h3MNuoS/s5Yt4tsSiqo1S9alVfDba3bwkaYLuHP7LJmcMOWdEJXQ4SZbGxA==" saltValue="rAeLQeqCWPTqoPCiamPiqQ==" spinCount="100000" sheet="1" formatRows="0"/>
  <protectedRanges>
    <protectedRange sqref="A205" name="区域3"/>
    <protectedRange sqref="C2:F2 C1:I1 A1:B2" name="区域2"/>
    <protectedRange sqref="B4:G203" name="区域1"/>
    <protectedRange sqref="G2:I2" name="区域2_1"/>
  </protectedRanges>
  <dataConsolidate/>
  <mergeCells count="6">
    <mergeCell ref="A1:I1"/>
    <mergeCell ref="A2:F2"/>
    <mergeCell ref="G2:I2"/>
    <mergeCell ref="A204:F204"/>
    <mergeCell ref="A205:D205"/>
    <mergeCell ref="E205:I205"/>
  </mergeCells>
  <phoneticPr fontId="2" type="noConversion"/>
  <dataValidations count="12">
    <dataValidation type="textLength" allowBlank="1" showErrorMessage="1" errorTitle="权限限制" error="请联系财务处，郭锦，027-87766885@833" promptTitle="财务处全心全意为师生服务！" prompt="请填写**省**市**银行**支行。" sqref="F5:F203" xr:uid="{00000000-0002-0000-0000-000000000000}">
      <formula1>10</formula1>
      <formula2>19</formula2>
    </dataValidation>
    <dataValidation type="textLength" allowBlank="1" showErrorMessage="1" errorTitle="财务处全心全意为师生服务！" error="请联系财务处，郭锦，027-87766885@833" promptTitle="财务处全心全意为师生服务！" prompt="请填写10-19位数字。" sqref="E5:E203" xr:uid="{00000000-0002-0000-0000-000001000000}">
      <formula1>10</formula1>
      <formula2>19</formula2>
    </dataValidation>
    <dataValidation type="textLength" allowBlank="1" showErrorMessage="1" errorTitle="财务处全心全意为师生服务！" error="请联系财务处，郭锦，027-87766885@833" promptTitle="财务处全心全意为师生服务！" prompt="请填写18位数字。" sqref="D5:D203" xr:uid="{00000000-0002-0000-0000-000002000000}">
      <formula1>18</formula1>
      <formula2>18</formula2>
    </dataValidation>
    <dataValidation type="textLength" allowBlank="1" showInputMessage="1" showErrorMessage="1" errorTitle="财务处全心全意为师生服务！" error="请联系财务处，郭锦，027-87766885@833" promptTitle="财务处全心全意为师生服务！" prompt="请填写10-19位数字。" sqref="E4" xr:uid="{00000000-0002-0000-0000-000003000000}">
      <formula1>10</formula1>
      <formula2>19</formula2>
    </dataValidation>
    <dataValidation type="textLength" showInputMessage="1" showErrorMessage="1" errorTitle="财务处全心全意为师生服务！" error="请联系财务处，郭锦，027-87766885@833" promptTitle="财务处全心全意为师生服务！" prompt="请填写11位数字。" sqref="C4" xr:uid="{00000000-0002-0000-0000-000004000000}">
      <formula1>11</formula1>
      <formula2>11</formula2>
    </dataValidation>
    <dataValidation type="textLength" showErrorMessage="1" errorTitle="财务处全心全意为师生服务！" error="请联系财务处，郭锦，027-87766885@833" promptTitle="财务处全心全意为师生服务！" prompt="请填写11位数字。" sqref="C5:C203" xr:uid="{00000000-0002-0000-0000-000005000000}">
      <formula1>11</formula1>
      <formula2>11</formula2>
    </dataValidation>
    <dataValidation type="custom" imeMode="off" showErrorMessage="1" errorTitle="财务处全心全意为师生服务！" error="请联系财务处，郭锦，027-87766885@833" promptTitle="财务处全心全意为师生服务！" prompt="请先填写联系电话，后填写税前金额。" sqref="G5:G203" xr:uid="{00000000-0002-0000-0000-000006000000}">
      <formula1>C5&lt;&gt;""</formula1>
    </dataValidation>
    <dataValidation allowBlank="1" errorTitle="权限限制" error="请联系财务处，郭锦，027-87766885" promptTitle="金额范围" prompt="限制0.5-100000" sqref="G204:I204" xr:uid="{00000000-0002-0000-0000-000007000000}"/>
    <dataValidation allowBlank="1" sqref="H4:I203" xr:uid="{00000000-0002-0000-0000-000008000000}"/>
    <dataValidation type="textLength" allowBlank="1" showInputMessage="1" showErrorMessage="1" errorTitle="权限限制" error="请联系财务处，郭锦，027-87766885@833" promptTitle="财务处全心全意为师生服务！" prompt="请填写**省**市**银行**支行。" sqref="F4" xr:uid="{00000000-0002-0000-0000-000009000000}">
      <formula1>10</formula1>
      <formula2>19</formula2>
    </dataValidation>
    <dataValidation type="textLength" allowBlank="1" showInputMessage="1" showErrorMessage="1" errorTitle="财务处全心全意为师生服务！" error="请联系财务处，郭锦，027-87766885@833" promptTitle="财务处全心全意为师生服务！" prompt="请填写18位数字。" sqref="D4" xr:uid="{00000000-0002-0000-0000-00000A000000}">
      <formula1>18</formula1>
      <formula2>18</formula2>
    </dataValidation>
    <dataValidation type="custom" imeMode="off" showInputMessage="1" showErrorMessage="1" errorTitle="财务处全心全意为师生服务！" error="请联系财务处，郭锦，027-87766885@833" promptTitle="财务处全心全意为师生服务！" prompt="请先填写联系电话，后填写税前金额。" sqref="G4" xr:uid="{00000000-0002-0000-0000-00000B000000}">
      <formula1>C4&lt;&gt;""</formula1>
    </dataValidation>
  </dataValidations>
  <printOptions horizontalCentered="1"/>
  <pageMargins left="1.1811023622047245" right="1.1811023622047245" top="0.78740157480314965" bottom="0.78740157480314965" header="3.937007874015748E-2" footer="0.19685039370078741"/>
  <pageSetup paperSize="9" fitToHeight="100" orientation="landscape" blackAndWhite="1" r:id="rId1"/>
  <headerFooter>
    <oddHeader>&amp;L&amp;G</oddHeader>
    <oddFooter>&amp;C&amp;G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校外发放表（双面打印）（翻转短边）</vt:lpstr>
      <vt:lpstr>'校外发放表（双面打印）（翻转短边）'!Print_Titles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CWC</dc:creator>
  <cp:lastModifiedBy>dell</cp:lastModifiedBy>
  <dcterms:created xsi:type="dcterms:W3CDTF">2019-06-05T01:56:13Z</dcterms:created>
  <dcterms:modified xsi:type="dcterms:W3CDTF">2019-06-13T00:04:10Z</dcterms:modified>
</cp:coreProperties>
</file>